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OSTĘPOWANIA PONIŻEJ 130\4. ZAPYTANIA OFERTOWE\ZAPYTANIA OFERTOWE 2026\3. ZO Materiały biurowe\Zaproszenie\"/>
    </mc:Choice>
  </mc:AlternateContent>
  <xr:revisionPtr revIDLastSave="0" documentId="13_ncr:1_{13C967AC-8F74-4ADA-BDA6-DA36EE8990FF}" xr6:coauthVersionLast="47" xr6:coauthVersionMax="47" xr10:uidLastSave="{00000000-0000-0000-0000-000000000000}"/>
  <bookViews>
    <workbookView xWindow="-24315" yWindow="1800" windowWidth="21600" windowHeight="11295" xr2:uid="{00000000-000D-0000-FFFF-FFFF00000000}"/>
  </bookViews>
  <sheets>
    <sheet name="Materiały " sheetId="2" r:id="rId1"/>
  </sheets>
  <definedNames>
    <definedName name="_xlnm.Print_Area" localSheetId="0">'Materiały '!$A$1:$K$171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5" i="2" l="1"/>
  <c r="K164" i="2"/>
  <c r="K163" i="2"/>
  <c r="I165" i="2"/>
  <c r="I164" i="2"/>
  <c r="I163" i="2"/>
  <c r="I7" i="2"/>
  <c r="I8" i="2"/>
  <c r="I9" i="2"/>
  <c r="I10" i="2"/>
  <c r="I11" i="2"/>
  <c r="I12" i="2"/>
  <c r="I13" i="2"/>
  <c r="I14" i="2"/>
  <c r="I15" i="2"/>
  <c r="I16" i="2"/>
  <c r="I17" i="2"/>
  <c r="K17" i="2" s="1"/>
  <c r="I18" i="2"/>
  <c r="K18" i="2" s="1"/>
  <c r="I19" i="2"/>
  <c r="I20" i="2"/>
  <c r="I21" i="2"/>
  <c r="I22" i="2"/>
  <c r="I23" i="2"/>
  <c r="I24" i="2"/>
  <c r="I25" i="2"/>
  <c r="I26" i="2"/>
  <c r="I27" i="2"/>
  <c r="I28" i="2"/>
  <c r="I29" i="2"/>
  <c r="K29" i="2" s="1"/>
  <c r="I30" i="2"/>
  <c r="K30" i="2" s="1"/>
  <c r="I31" i="2"/>
  <c r="I32" i="2"/>
  <c r="I33" i="2"/>
  <c r="I34" i="2"/>
  <c r="I35" i="2"/>
  <c r="I36" i="2"/>
  <c r="I37" i="2"/>
  <c r="I38" i="2"/>
  <c r="I39" i="2"/>
  <c r="I40" i="2"/>
  <c r="I41" i="2"/>
  <c r="K41" i="2" s="1"/>
  <c r="I42" i="2"/>
  <c r="K42" i="2" s="1"/>
  <c r="I43" i="2"/>
  <c r="I44" i="2"/>
  <c r="I45" i="2"/>
  <c r="I46" i="2"/>
  <c r="I47" i="2"/>
  <c r="I48" i="2"/>
  <c r="I49" i="2"/>
  <c r="I50" i="2"/>
  <c r="I51" i="2"/>
  <c r="K51" i="2" s="1"/>
  <c r="I52" i="2"/>
  <c r="I53" i="2"/>
  <c r="K53" i="2" s="1"/>
  <c r="I54" i="2"/>
  <c r="K54" i="2" s="1"/>
  <c r="I55" i="2"/>
  <c r="I56" i="2"/>
  <c r="I57" i="2"/>
  <c r="I58" i="2"/>
  <c r="I59" i="2"/>
  <c r="I60" i="2"/>
  <c r="I61" i="2"/>
  <c r="I62" i="2"/>
  <c r="I63" i="2"/>
  <c r="I64" i="2"/>
  <c r="I65" i="2"/>
  <c r="K65" i="2" s="1"/>
  <c r="I66" i="2"/>
  <c r="K66" i="2" s="1"/>
  <c r="I67" i="2"/>
  <c r="I68" i="2"/>
  <c r="I69" i="2"/>
  <c r="I70" i="2"/>
  <c r="I71" i="2"/>
  <c r="I72" i="2"/>
  <c r="I73" i="2"/>
  <c r="I74" i="2"/>
  <c r="I75" i="2"/>
  <c r="I76" i="2"/>
  <c r="I77" i="2"/>
  <c r="K77" i="2" s="1"/>
  <c r="I78" i="2"/>
  <c r="K78" i="2" s="1"/>
  <c r="I79" i="2"/>
  <c r="I80" i="2"/>
  <c r="I81" i="2"/>
  <c r="I82" i="2"/>
  <c r="I83" i="2"/>
  <c r="I84" i="2"/>
  <c r="I85" i="2"/>
  <c r="I86" i="2"/>
  <c r="I87" i="2"/>
  <c r="I88" i="2"/>
  <c r="I89" i="2"/>
  <c r="K89" i="2" s="1"/>
  <c r="I90" i="2"/>
  <c r="K90" i="2" s="1"/>
  <c r="I91" i="2"/>
  <c r="I92" i="2"/>
  <c r="I93" i="2"/>
  <c r="I94" i="2"/>
  <c r="I95" i="2"/>
  <c r="I96" i="2"/>
  <c r="I97" i="2"/>
  <c r="I98" i="2"/>
  <c r="I99" i="2"/>
  <c r="I100" i="2"/>
  <c r="I101" i="2"/>
  <c r="K101" i="2" s="1"/>
  <c r="I102" i="2"/>
  <c r="K102" i="2" s="1"/>
  <c r="I103" i="2"/>
  <c r="I104" i="2"/>
  <c r="I105" i="2"/>
  <c r="I106" i="2"/>
  <c r="I107" i="2"/>
  <c r="I108" i="2"/>
  <c r="I109" i="2"/>
  <c r="I110" i="2"/>
  <c r="I111" i="2"/>
  <c r="I112" i="2"/>
  <c r="I113" i="2"/>
  <c r="K113" i="2" s="1"/>
  <c r="I114" i="2"/>
  <c r="K114" i="2" s="1"/>
  <c r="I115" i="2"/>
  <c r="I116" i="2"/>
  <c r="I117" i="2"/>
  <c r="I118" i="2"/>
  <c r="I119" i="2"/>
  <c r="I120" i="2"/>
  <c r="I121" i="2"/>
  <c r="I122" i="2"/>
  <c r="I123" i="2"/>
  <c r="I124" i="2"/>
  <c r="I125" i="2"/>
  <c r="K125" i="2" s="1"/>
  <c r="I126" i="2"/>
  <c r="K126" i="2" s="1"/>
  <c r="I127" i="2"/>
  <c r="I128" i="2"/>
  <c r="I129" i="2"/>
  <c r="I130" i="2"/>
  <c r="I131" i="2"/>
  <c r="I132" i="2"/>
  <c r="I133" i="2"/>
  <c r="I134" i="2"/>
  <c r="I135" i="2"/>
  <c r="I136" i="2"/>
  <c r="I137" i="2"/>
  <c r="K137" i="2" s="1"/>
  <c r="I138" i="2"/>
  <c r="K138" i="2" s="1"/>
  <c r="I139" i="2"/>
  <c r="I140" i="2"/>
  <c r="I141" i="2"/>
  <c r="I142" i="2"/>
  <c r="I143" i="2"/>
  <c r="I144" i="2"/>
  <c r="I145" i="2"/>
  <c r="I146" i="2"/>
  <c r="I147" i="2"/>
  <c r="I148" i="2"/>
  <c r="I149" i="2"/>
  <c r="K149" i="2" s="1"/>
  <c r="I150" i="2"/>
  <c r="K150" i="2" s="1"/>
  <c r="I151" i="2"/>
  <c r="I152" i="2"/>
  <c r="I153" i="2"/>
  <c r="I154" i="2"/>
  <c r="I155" i="2"/>
  <c r="I156" i="2"/>
  <c r="I157" i="2"/>
  <c r="I158" i="2"/>
  <c r="I159" i="2"/>
  <c r="I160" i="2"/>
  <c r="I161" i="2"/>
  <c r="K161" i="2" s="1"/>
  <c r="I162" i="2"/>
  <c r="K162" i="2" s="1"/>
  <c r="I6" i="2"/>
  <c r="K7" i="2"/>
  <c r="K8" i="2"/>
  <c r="K9" i="2"/>
  <c r="K10" i="2"/>
  <c r="K11" i="2"/>
  <c r="K12" i="2"/>
  <c r="K13" i="2"/>
  <c r="K14" i="2"/>
  <c r="K15" i="2"/>
  <c r="K16" i="2"/>
  <c r="K19" i="2"/>
  <c r="K20" i="2"/>
  <c r="K21" i="2"/>
  <c r="K22" i="2"/>
  <c r="K23" i="2"/>
  <c r="K24" i="2"/>
  <c r="K25" i="2"/>
  <c r="K26" i="2"/>
  <c r="K27" i="2"/>
  <c r="K28" i="2"/>
  <c r="K31" i="2"/>
  <c r="K32" i="2"/>
  <c r="K33" i="2"/>
  <c r="K34" i="2"/>
  <c r="K35" i="2"/>
  <c r="K36" i="2"/>
  <c r="K37" i="2"/>
  <c r="K38" i="2"/>
  <c r="K39" i="2"/>
  <c r="K40" i="2"/>
  <c r="K43" i="2"/>
  <c r="K44" i="2"/>
  <c r="K45" i="2"/>
  <c r="K46" i="2"/>
  <c r="K47" i="2"/>
  <c r="K48" i="2"/>
  <c r="K49" i="2"/>
  <c r="K50" i="2"/>
  <c r="K52" i="2"/>
  <c r="K55" i="2"/>
  <c r="K56" i="2"/>
  <c r="K57" i="2"/>
  <c r="K58" i="2"/>
  <c r="K59" i="2"/>
  <c r="K60" i="2"/>
  <c r="K61" i="2"/>
  <c r="K62" i="2"/>
  <c r="K63" i="2"/>
  <c r="K64" i="2"/>
  <c r="K67" i="2"/>
  <c r="K68" i="2"/>
  <c r="K69" i="2"/>
  <c r="K70" i="2"/>
  <c r="K71" i="2"/>
  <c r="K72" i="2"/>
  <c r="K73" i="2"/>
  <c r="K74" i="2"/>
  <c r="K75" i="2"/>
  <c r="K76" i="2"/>
  <c r="K79" i="2"/>
  <c r="K80" i="2"/>
  <c r="K81" i="2"/>
  <c r="K82" i="2"/>
  <c r="K83" i="2"/>
  <c r="K84" i="2"/>
  <c r="K85" i="2"/>
  <c r="K86" i="2"/>
  <c r="K87" i="2"/>
  <c r="K88" i="2"/>
  <c r="K91" i="2"/>
  <c r="K92" i="2"/>
  <c r="K93" i="2"/>
  <c r="K94" i="2"/>
  <c r="K95" i="2"/>
  <c r="K96" i="2"/>
  <c r="K97" i="2"/>
  <c r="K98" i="2"/>
  <c r="K99" i="2"/>
  <c r="K100" i="2"/>
  <c r="K103" i="2"/>
  <c r="K104" i="2"/>
  <c r="K105" i="2"/>
  <c r="K106" i="2"/>
  <c r="K107" i="2"/>
  <c r="K108" i="2"/>
  <c r="K109" i="2"/>
  <c r="K110" i="2"/>
  <c r="K111" i="2"/>
  <c r="K112" i="2"/>
  <c r="K115" i="2"/>
  <c r="K116" i="2"/>
  <c r="K117" i="2"/>
  <c r="K118" i="2"/>
  <c r="K119" i="2"/>
  <c r="K120" i="2"/>
  <c r="K121" i="2"/>
  <c r="K122" i="2"/>
  <c r="K123" i="2"/>
  <c r="K124" i="2"/>
  <c r="K127" i="2"/>
  <c r="K128" i="2"/>
  <c r="K129" i="2"/>
  <c r="K130" i="2"/>
  <c r="K131" i="2"/>
  <c r="K132" i="2"/>
  <c r="K133" i="2"/>
  <c r="K134" i="2"/>
  <c r="K135" i="2"/>
  <c r="K136" i="2"/>
  <c r="K139" i="2"/>
  <c r="K140" i="2"/>
  <c r="K141" i="2"/>
  <c r="K142" i="2"/>
  <c r="K143" i="2"/>
  <c r="K144" i="2"/>
  <c r="K145" i="2"/>
  <c r="K146" i="2"/>
  <c r="K147" i="2"/>
  <c r="K148" i="2"/>
  <c r="K151" i="2"/>
  <c r="K152" i="2"/>
  <c r="K153" i="2"/>
  <c r="K154" i="2"/>
  <c r="K155" i="2"/>
  <c r="K156" i="2"/>
  <c r="K157" i="2"/>
  <c r="K158" i="2"/>
  <c r="K159" i="2"/>
  <c r="K160" i="2"/>
  <c r="K6" i="2"/>
</calcChain>
</file>

<file path=xl/sharedStrings.xml><?xml version="1.0" encoding="utf-8"?>
<sst xmlns="http://schemas.openxmlformats.org/spreadsheetml/2006/main" count="510" uniqueCount="347">
  <si>
    <t>Lp.</t>
  </si>
  <si>
    <t>Opis przedmiotu zamówienia</t>
  </si>
  <si>
    <t>J. m.</t>
  </si>
  <si>
    <t xml:space="preserve">Cena jednostkowa netto j.m.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</si>
  <si>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</si>
  <si>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</si>
  <si>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</si>
  <si>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</si>
  <si>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</si>
  <si>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</si>
  <si>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</si>
  <si>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</si>
  <si>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</si>
  <si>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</si>
  <si>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szt.</t>
  </si>
  <si>
    <t>11.</t>
  </si>
  <si>
    <t>12.</t>
  </si>
  <si>
    <t>bloczek</t>
  </si>
  <si>
    <t>13.</t>
  </si>
  <si>
    <t>14.</t>
  </si>
  <si>
    <t>15.</t>
  </si>
  <si>
    <t>16.</t>
  </si>
  <si>
    <t>op.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</si>
  <si>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</si>
  <si>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</si>
  <si>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</si>
  <si>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</si>
  <si>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</si>
  <si>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</si>
  <si>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</si>
  <si>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</si>
  <si>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</si>
  <si>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</si>
  <si>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</si>
  <si>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</si>
  <si>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</si>
  <si>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</si>
  <si>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</si>
  <si>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</si>
  <si>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</si>
  <si>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</si>
  <si>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</si>
  <si>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</si>
  <si>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</si>
  <si>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</si>
  <si>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</si>
  <si>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</si>
  <si>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</si>
  <si>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</si>
  <si>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</si>
  <si>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</si>
  <si>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</si>
  <si>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</si>
  <si>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</si>
  <si>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</si>
  <si>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</si>
  <si>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</si>
  <si>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</si>
  <si>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</si>
  <si>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</si>
  <si>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</si>
  <si>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</si>
  <si>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</si>
  <si>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</si>
  <si>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</si>
  <si>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</si>
  <si>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</si>
  <si>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</si>
  <si>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 xml:space="preserve">op. 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</si>
  <si>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</si>
  <si>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</si>
  <si>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</si>
  <si>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</si>
  <si>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</si>
  <si>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</si>
  <si>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</si>
  <si>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</si>
  <si>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</si>
  <si>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</si>
  <si>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</si>
  <si>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</si>
  <si>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</si>
  <si>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</si>
  <si>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</si>
  <si>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</si>
  <si>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</si>
  <si>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</si>
  <si>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</si>
  <si>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ryza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</si>
  <si>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</si>
  <si>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</si>
  <si>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</si>
  <si>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</si>
  <si>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</si>
  <si>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</si>
  <si>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</si>
  <si>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</si>
  <si>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</si>
  <si>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</si>
  <si>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</si>
  <si>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</si>
  <si>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</si>
  <si>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</si>
  <si>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</si>
  <si>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</si>
  <si>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</si>
  <si>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</si>
  <si>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</si>
  <si>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</si>
  <si>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</si>
  <si>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</si>
  <si>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</si>
  <si>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Rozszywacz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</si>
  <si>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</si>
  <si>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</si>
  <si>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</si>
  <si>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</si>
  <si>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</si>
  <si>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</si>
  <si>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</si>
  <si>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</si>
  <si>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</si>
  <si>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</si>
  <si>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</si>
  <si>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</si>
  <si>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rolka</t>
  </si>
  <si>
    <t>116.</t>
  </si>
  <si>
    <t>117.</t>
  </si>
  <si>
    <t>118.</t>
  </si>
  <si>
    <t>Taśma klejąca przeźroczysta 18mm x 20m</t>
  </si>
  <si>
    <t>119.</t>
  </si>
  <si>
    <t>Taśma klejąca przeźroczysta 24mm x 20m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</si>
  <si>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</si>
  <si>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</si>
  <si>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</si>
  <si>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</si>
  <si>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</si>
  <si>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</si>
  <si>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</si>
  <si>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</si>
  <si>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</si>
  <si>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</si>
  <si>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</si>
  <si>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</si>
  <si>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</si>
  <si>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</si>
  <si>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</si>
  <si>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 xml:space="preserve">Temperówka metalowa pojedyncza, Wykonana ze stopu aluminium z doskonałej jakości ostrzem o bardzo wysokiej twardości, obudowa wykonana z przeźroczystego plastiku, 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</si>
  <si>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</si>
  <si>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</si>
  <si>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</si>
  <si>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</si>
  <si>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</si>
  <si>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</si>
  <si>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</si>
  <si>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</si>
  <si>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</si>
  <si>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</si>
  <si>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</si>
  <si>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</si>
  <si>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</si>
  <si>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</si>
  <si>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</si>
  <si>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</si>
  <si>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</si>
  <si>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</si>
  <si>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(1) Podane ilości Towaru są wielkościami orientacyjnymi niezbędnymi do obliczenia wartości Zamówienia (zamówienie podstawowe) przez Wykonawcę i mogą ulec zmianie (tzn. zmniejszeniu lub zwiększeniu) w trakcie trwania Umowy w ramach zamówień zamiennie bilansujących się w ramach wynagrodzenia umownego.</t>
  </si>
  <si>
    <t>…..……………………..………………………………….</t>
  </si>
  <si>
    <t>……………………..…………………………..………………………………………….</t>
  </si>
  <si>
    <t>Data, miejscowość,</t>
  </si>
  <si>
    <t>Podpis(y)*</t>
  </si>
  <si>
    <t xml:space="preserve">ilości </t>
  </si>
  <si>
    <t xml:space="preserve">(2) Minimalna wartość zamówionego Towaru w ramach Umowy wynosi 70% wartości Towaru obliczonego na podstawie  ilości wskazanych w kolumnie 4. Zamawiający zastrzega, iż ewentualny zakres realizacji przedmiotu Umowy powyżej Zamówienia minimalnego nie stanowi zobowiązania (w tym finansowego) Zamawiającego zaciąganego w momencie zawarcia Umowy. </t>
  </si>
  <si>
    <t>153.</t>
  </si>
  <si>
    <t>154.</t>
  </si>
  <si>
    <t>155.</t>
  </si>
  <si>
    <t>156.</t>
  </si>
  <si>
    <t xml:space="preserve">Materiały papierniczo - biurowe </t>
  </si>
  <si>
    <t>Nazwa handlowa (używana na fakturze)</t>
  </si>
  <si>
    <t>Nazwa producenta lub dystrybutora/importera oferowanego produktu</t>
  </si>
  <si>
    <t>Półka na dokumenty formatu A4, wykonana z trwałej mieszanki polistyrenu i polipropylenu, niełamliwa, miejsce na umieszczenie etykiet, możliwość łączenia szufladek w pionie oraz kaskadowo, wymiary zewnętrzne: 254x60x346 mm, wymiary wewnętrzne: 244x43x325 mm;</t>
  </si>
  <si>
    <t>VAT (%)</t>
  </si>
  <si>
    <t>Opis oferowanego Towaru. Należy podać model lub numer katalogowy (w przypadku Towaru wymaganego w różnych kolorach podać conajmniej dla jednego koloru) lub  opisać zaoferowany produkt lub potwierdzić TAK zgodne z opisem</t>
  </si>
  <si>
    <t xml:space="preserve">Zamówienie podstawowe  - przenieść kwotę brutto do FORMULARZA OFERTOWEGO </t>
  </si>
  <si>
    <t>* W przypadku składania oferty pisemnie: &lt;dokument winien zostać podpisany przez osobę/osoby uprawnioną/-ych do reprezentacji Wykonawcy lub Pełnomocnika Wykonawców wspólnie ubiegających się o Zamówienie o ile z treści pełnomocnictwa wynika upoważnienie do złożenia stosowanego oświadczenia&gt;</t>
  </si>
  <si>
    <t xml:space="preserve">*W przypadku składania oferty drogą elektroniczną: &lt;dokument należy sporządzić w formie elektronicznej lub postaci elektronicznej i podpisać odpowiednio kwalifikowanym podpisem elektronicznym podpisem zaufanym lub podpisem osobistym osoby/osób uprawnionej/-ych do reprezentacji Wykonawcy lub Pełnomocnika Wykonawców wspólnie ubiegających się o Zamówienie o ile z treści pełnomocnictwa wynika upoważnienie do złożenia stosowanego oświadczenia &gt; </t>
  </si>
  <si>
    <r>
      <rPr>
        <b/>
        <sz val="11"/>
        <color theme="1"/>
        <rFont val="Tahoma"/>
        <family val="2"/>
        <charset val="238"/>
      </rPr>
      <t>Bloczek samoprzylepny 38mm x 51 mm</t>
    </r>
    <r>
      <rPr>
        <sz val="11"/>
        <color theme="1"/>
        <rFont val="Tahoma"/>
        <family val="2"/>
        <charset val="238"/>
      </rPr>
      <t xml:space="preserve"> - 100 kart.</t>
    </r>
  </si>
  <si>
    <r>
      <rPr>
        <b/>
        <sz val="11"/>
        <color theme="1"/>
        <rFont val="Tahoma"/>
        <family val="2"/>
        <charset val="238"/>
      </rPr>
      <t>Bloczek samoprzylepny 76mm x 76 mm</t>
    </r>
    <r>
      <rPr>
        <sz val="11"/>
        <color theme="1"/>
        <rFont val="Tahoma"/>
        <family val="2"/>
        <charset val="238"/>
      </rPr>
      <t xml:space="preserve"> - 100 kart.</t>
    </r>
  </si>
  <si>
    <r>
      <rPr>
        <b/>
        <sz val="11"/>
        <color theme="1"/>
        <rFont val="Tahoma"/>
        <family val="2"/>
        <charset val="238"/>
      </rPr>
      <t>Blok szkolny</t>
    </r>
    <r>
      <rPr>
        <sz val="11"/>
        <color theme="1"/>
        <rFont val="Tahoma"/>
        <family val="2"/>
        <charset val="238"/>
      </rPr>
      <t xml:space="preserve"> (notatnik wyrywany - kratka) </t>
    </r>
    <r>
      <rPr>
        <b/>
        <sz val="11"/>
        <color theme="1"/>
        <rFont val="Tahoma"/>
        <family val="2"/>
        <charset val="238"/>
      </rPr>
      <t>A4</t>
    </r>
    <r>
      <rPr>
        <sz val="11"/>
        <color theme="1"/>
        <rFont val="Tahoma"/>
        <family val="2"/>
        <charset val="238"/>
      </rPr>
      <t xml:space="preserve"> - 100 kart.</t>
    </r>
  </si>
  <si>
    <r>
      <rPr>
        <b/>
        <sz val="11"/>
        <color theme="1"/>
        <rFont val="Tahoma"/>
        <family val="2"/>
        <charset val="238"/>
      </rPr>
      <t>Blok szkolny</t>
    </r>
    <r>
      <rPr>
        <sz val="11"/>
        <color theme="1"/>
        <rFont val="Tahoma"/>
        <family val="2"/>
        <charset val="238"/>
      </rPr>
      <t xml:space="preserve"> (notatnik wyrywany - kratka) </t>
    </r>
    <r>
      <rPr>
        <b/>
        <sz val="11"/>
        <color theme="1"/>
        <rFont val="Tahoma"/>
        <family val="2"/>
        <charset val="238"/>
      </rPr>
      <t xml:space="preserve">A5 </t>
    </r>
    <r>
      <rPr>
        <sz val="11"/>
        <color theme="1"/>
        <rFont val="Tahoma"/>
        <family val="2"/>
        <charset val="238"/>
      </rPr>
      <t>- 100 kart.</t>
    </r>
  </si>
  <si>
    <r>
      <rPr>
        <b/>
        <sz val="11"/>
        <color theme="1"/>
        <rFont val="Tahoma"/>
        <family val="2"/>
        <charset val="238"/>
      </rPr>
      <t>Datownik samotuszujący,</t>
    </r>
    <r>
      <rPr>
        <sz val="11"/>
        <color theme="1"/>
        <rFont val="Tahoma"/>
        <family val="2"/>
        <charset val="238"/>
      </rPr>
      <t>kolor tuszu czarny wersja daty POL, ustawianie ręczne, wysokość czcionki 4mm, w obudowie z tworzywa ABS, antypoślizgowa podstawa, ergonomiczny.</t>
    </r>
  </si>
  <si>
    <r>
      <rPr>
        <b/>
        <sz val="11"/>
        <color theme="1"/>
        <rFont val="Tahoma"/>
        <family val="2"/>
        <charset val="238"/>
      </rPr>
      <t>Deska z klipsem A3</t>
    </r>
    <r>
      <rPr>
        <sz val="11"/>
        <color theme="1"/>
        <rFont val="Tahoma"/>
        <family val="2"/>
        <charset val="238"/>
      </rPr>
      <t xml:space="preserve"> wyposażona w sprężysty mechanizm zaciskowy służący do podtrzymywania kartek papieru. </t>
    </r>
  </si>
  <si>
    <r>
      <rPr>
        <b/>
        <sz val="11"/>
        <color theme="1"/>
        <rFont val="Tahoma"/>
        <family val="2"/>
        <charset val="238"/>
      </rPr>
      <t xml:space="preserve">Deska z klipsem A4 </t>
    </r>
    <r>
      <rPr>
        <sz val="11"/>
        <color theme="1"/>
        <rFont val="Tahoma"/>
        <family val="2"/>
        <charset val="238"/>
      </rPr>
      <t>wyposażona w sprężysty mechanizm zaciskowy służący do podtrzymywania kartek papieru.</t>
    </r>
  </si>
  <si>
    <r>
      <rPr>
        <b/>
        <sz val="11"/>
        <color theme="1"/>
        <rFont val="Tahoma"/>
        <family val="2"/>
        <charset val="238"/>
      </rPr>
      <t xml:space="preserve">Deska z klipsem A4 zamykana </t>
    </r>
    <r>
      <rPr>
        <sz val="11"/>
        <color theme="1"/>
        <rFont val="Tahoma"/>
        <family val="2"/>
        <charset val="238"/>
      </rPr>
      <t>wyposażona w sprężysty mechanizm zaciskowy służący do podtrzymywania kartek papieru.</t>
    </r>
  </si>
  <si>
    <r>
      <rPr>
        <b/>
        <sz val="11"/>
        <color theme="1"/>
        <rFont val="Tahoma"/>
        <family val="2"/>
        <charset val="238"/>
      </rPr>
      <t>Długopis jednorazowy z końcówką 1,0 mm</t>
    </r>
    <r>
      <rPr>
        <sz val="11"/>
        <color theme="1"/>
        <rFont val="Tahoma"/>
        <family val="2"/>
        <charset val="238"/>
      </rPr>
      <t>, przeźroczysta obudowa umożliwia kontrolę zużycia tuszu, długość linii pisania min. 2000m, kolor do wyboru przy zamówieniu</t>
    </r>
  </si>
  <si>
    <r>
      <rPr>
        <b/>
        <sz val="11"/>
        <color theme="1"/>
        <rFont val="Tahoma"/>
        <family val="2"/>
        <charset val="238"/>
      </rPr>
      <t xml:space="preserve">Długopis kulkowy </t>
    </r>
    <r>
      <rPr>
        <sz val="11"/>
        <color theme="1"/>
        <rFont val="Tahoma"/>
        <family val="2"/>
        <charset val="238"/>
      </rPr>
      <t xml:space="preserve">- tusz pigmentowy zasychający w ciągu 1 sekundy, nie rozmazuje się, nie blaknie, nie przesiąka przez papier, można pisać nieprzerwanie po śliskim papierze, gumowa obudowa zapewniająca komfort pisania, kulka wykonana z węglika wolframu, bezpieczna skuwka, która posiada specjalny otwór umożliwiający oddychanie w przypadku jej połknięcia, </t>
    </r>
    <r>
      <rPr>
        <b/>
        <sz val="11"/>
        <color theme="1"/>
        <rFont val="Tahoma"/>
        <family val="2"/>
        <charset val="238"/>
      </rPr>
      <t>średnica kulki piszącej:</t>
    </r>
    <r>
      <rPr>
        <b/>
        <u/>
        <sz val="11"/>
        <color theme="1"/>
        <rFont val="Tahoma"/>
        <family val="2"/>
        <charset val="238"/>
      </rPr>
      <t xml:space="preserve"> 0,7mm</t>
    </r>
    <r>
      <rPr>
        <b/>
        <sz val="11"/>
        <color theme="1"/>
        <rFont val="Tahoma"/>
        <family val="2"/>
        <charset val="238"/>
      </rPr>
      <t>,</t>
    </r>
    <r>
      <rPr>
        <sz val="11"/>
        <color theme="1"/>
        <rFont val="Tahoma"/>
        <family val="2"/>
        <charset val="238"/>
      </rPr>
      <t xml:space="preserve"> grubość linii pisania: 0,35 mm, wkład wymienny, wkład kolor do wyboru przy zamówieniu</t>
    </r>
  </si>
  <si>
    <r>
      <rPr>
        <b/>
        <sz val="11"/>
        <color theme="1"/>
        <rFont val="Tahoma"/>
        <family val="2"/>
        <charset val="238"/>
      </rPr>
      <t>Druk Arkusz spisu z natury</t>
    </r>
    <r>
      <rPr>
        <sz val="11"/>
        <color theme="1"/>
        <rFont val="Tahoma"/>
        <family val="2"/>
        <charset val="238"/>
      </rPr>
      <t>, uniwersalny, samokopiujący, układ pionowy format A4</t>
    </r>
  </si>
  <si>
    <r>
      <rPr>
        <b/>
        <sz val="11"/>
        <color theme="1"/>
        <rFont val="Tahoma"/>
        <family val="2"/>
        <charset val="238"/>
      </rPr>
      <t>Druk magazyn wyda</t>
    </r>
    <r>
      <rPr>
        <sz val="11"/>
        <color theme="1"/>
        <rFont val="Tahoma"/>
        <family val="2"/>
        <charset val="238"/>
      </rPr>
      <t xml:space="preserve"> - format A5, 80 kart.</t>
    </r>
  </si>
  <si>
    <r>
      <rPr>
        <b/>
        <sz val="11"/>
        <color theme="1"/>
        <rFont val="Tahoma"/>
        <family val="2"/>
        <charset val="238"/>
      </rPr>
      <t>Dziennik korespondencyjny</t>
    </r>
    <r>
      <rPr>
        <sz val="11"/>
        <color theme="1"/>
        <rFont val="Tahoma"/>
        <family val="2"/>
        <charset val="238"/>
      </rPr>
      <t xml:space="preserve"> do ewidencji korespondencji przychodzącej i wychodzącej (dziennik podawczy). Okładka tekturowa sztywna oklejona tworzywem skóropodobnym, A4, 192 kart</t>
    </r>
  </si>
  <si>
    <r>
      <rPr>
        <b/>
        <sz val="11"/>
        <color theme="1"/>
        <rFont val="Tahoma"/>
        <family val="2"/>
        <charset val="238"/>
      </rPr>
      <t>Dziurkacz</t>
    </r>
    <r>
      <rPr>
        <sz val="11"/>
        <color theme="1"/>
        <rFont val="Tahoma"/>
        <family val="2"/>
        <charset val="238"/>
      </rPr>
      <t xml:space="preserve"> posiadający plastikowe ramię i metalową podstawę, listwę formatową i wskaźnik środka strony, rozstaw dziurek 80 mm, średnica otworu 5,5 mm, dziurkuje do </t>
    </r>
    <r>
      <rPr>
        <b/>
        <sz val="11"/>
        <color theme="1"/>
        <rFont val="Tahoma"/>
        <family val="2"/>
        <charset val="238"/>
      </rPr>
      <t>20 kartek</t>
    </r>
    <r>
      <rPr>
        <sz val="11"/>
        <color theme="1"/>
        <rFont val="Tahoma"/>
        <family val="2"/>
        <charset val="238"/>
      </rPr>
      <t>,</t>
    </r>
  </si>
  <si>
    <r>
      <t>Etykieta samoprzylepna uniwersalna</t>
    </r>
    <r>
      <rPr>
        <sz val="11"/>
        <color theme="1"/>
        <rFont val="Tahoma"/>
        <family val="2"/>
        <charset val="238"/>
      </rPr>
      <t xml:space="preserve"> </t>
    </r>
    <r>
      <rPr>
        <b/>
        <sz val="11"/>
        <color theme="1"/>
        <rFont val="Tahoma"/>
        <family val="2"/>
        <charset val="238"/>
      </rPr>
      <t>105x148-149</t>
    </r>
    <r>
      <rPr>
        <sz val="11"/>
        <color theme="1"/>
        <rFont val="Tahoma"/>
        <family val="2"/>
        <charset val="238"/>
      </rPr>
      <t>, papier z klejem permanentnym zapewniający trwałe przyleganie do powierzchni, do użycia we wszystkich typach urządzeń drukujących w drukarkach laserowych, atramentowych i kserokopiarkach. Papier jakości premium o wysokim poziomie bieli. Format A4. Opakowanie - 100 arkuszy.</t>
    </r>
  </si>
  <si>
    <r>
      <t>Etykieta samoprzylepna uniwersalna 105x57 mm</t>
    </r>
    <r>
      <rPr>
        <sz val="11"/>
        <color theme="1"/>
        <rFont val="Tahoma"/>
        <family val="2"/>
        <charset val="238"/>
      </rPr>
      <t>, papier z klejem permanentnym zapewniający trwałe przyleganie do powierzchni, do użycia we wszystkich typach urządzeń drukujących w drukarkach laserowych, atramentowych i kserokopiarkach. Papier jakości premium o wysokim poziomie bieli. Format A4. Opakowanie - 100 arkuszy.</t>
    </r>
  </si>
  <si>
    <r>
      <t>Etykieta samoprzylepna uniwersalna 105x37 mm</t>
    </r>
    <r>
      <rPr>
        <sz val="11"/>
        <color theme="1"/>
        <rFont val="Tahoma"/>
        <family val="2"/>
        <charset val="238"/>
      </rPr>
      <t>, papier z klejem permanentnym zapewniający trwałe przyleganie do powierzchni, do użycia we wszystkich typach urządzeń drukujących w drukarkach laserowych, atramentowych i kserokopiarkach. Papier jakości premium o wysokim poziomie bieli. Format A4 Opakowanie - 100 arkuszy.</t>
    </r>
  </si>
  <si>
    <r>
      <t>Etykieta samoprzylepna uniwersalna 70x42-43 mm</t>
    </r>
    <r>
      <rPr>
        <sz val="11"/>
        <color theme="1"/>
        <rFont val="Tahoma"/>
        <family val="2"/>
        <charset val="238"/>
      </rPr>
      <t>, papier z klejem permanentnym zapewniający trwałe przyleganie do powierzchni, do użycia we wszystkich typach urządzeń drukujących w drukarkach laserowych, atramentowych i kserokopiarkach. Papier jakości premium o wysokim poziomie bieli. Format A4. Opakowanie - 100 arkuszy.</t>
    </r>
  </si>
  <si>
    <r>
      <t>Etykieta samoprzylepna uniwersalna 70x37 mm</t>
    </r>
    <r>
      <rPr>
        <sz val="11"/>
        <color theme="1"/>
        <rFont val="Tahoma"/>
        <family val="2"/>
        <charset val="238"/>
      </rPr>
      <t>, papier z klejem permanentnym zapewniający trwałe przyleganie do powierzchni, do użycia we wszystkich typach urządzeń drukujących w drukarkach laserowych, atramentowych i kserokopiarkach. Papier jakości premium o wysokim poziomie bieli. Format A4. Opakowanie - 100 arkuszy.</t>
    </r>
  </si>
  <si>
    <r>
      <t>Etykieta samoprzylepna uniwersalna 105x74-75 mm</t>
    </r>
    <r>
      <rPr>
        <sz val="11"/>
        <color theme="1"/>
        <rFont val="Tahoma"/>
        <family val="2"/>
        <charset val="238"/>
      </rPr>
      <t xml:space="preserve"> 100ark., papier z klejem permanentnym zapewniający trwałe przyleganie do powierzchni, do użycia we wszystkich typach urządzeń drukujących w drukarkach laserowych, atramentowych i kserokopiarkach. Papier jakości premium o wysokim poziomie bieli. Format A4. Opakowanie - 100 arkuszy.</t>
    </r>
  </si>
  <si>
    <r>
      <t>Etykieta papierowa termotransferowa</t>
    </r>
    <r>
      <rPr>
        <sz val="11"/>
        <color theme="1"/>
        <rFont val="Tahoma"/>
        <family val="2"/>
        <charset val="238"/>
      </rPr>
      <t xml:space="preserve"> (TTR półbłysk) do drukowania przy użyciu </t>
    </r>
    <r>
      <rPr>
        <b/>
        <sz val="11"/>
        <color theme="1"/>
        <rFont val="Tahoma"/>
        <family val="2"/>
        <charset val="238"/>
      </rPr>
      <t>klaki woskowo-żywcznej</t>
    </r>
    <r>
      <rPr>
        <sz val="11"/>
        <color theme="1"/>
        <rFont val="Tahoma"/>
        <family val="2"/>
        <charset val="238"/>
      </rPr>
      <t xml:space="preserve"> lub woskowej Kolor etykiety: biała Szerokość etykiety: 40 mm Wysokość etykiety: 30 mm Odstęp między etykietami: ok. 2-3 mm Średnica wewnętrzna gilzy (fi): 40 mm Rodzaj kleju: akrylowy, Nawój na roli: 1000 sztuk</t>
    </r>
  </si>
  <si>
    <r>
      <t>Etykiety termiczne, rozmiar: 40x30 mm</t>
    </r>
    <r>
      <rPr>
        <sz val="11"/>
        <color theme="1"/>
        <rFont val="Tahoma"/>
        <family val="2"/>
        <charset val="238"/>
      </rPr>
      <t>, liczba etykiet na rolce: 1000 szt., rodzaj gilzy: tekturowa, średnica wewnętrzna gilzy: 40 mm, kolor: biały, klej: akrylowy.</t>
    </r>
  </si>
  <si>
    <r>
      <rPr>
        <b/>
        <sz val="11"/>
        <color theme="1"/>
        <rFont val="Tahoma"/>
        <family val="2"/>
        <charset val="238"/>
      </rPr>
      <t>Folia do laminacji A4</t>
    </r>
    <r>
      <rPr>
        <sz val="11"/>
        <color theme="1"/>
        <rFont val="Tahoma"/>
        <family val="2"/>
        <charset val="238"/>
      </rPr>
      <t xml:space="preserve"> 80mic., op. 100szt.</t>
    </r>
  </si>
  <si>
    <r>
      <rPr>
        <b/>
        <sz val="11"/>
        <color theme="1"/>
        <rFont val="Tahoma"/>
        <family val="2"/>
        <charset val="238"/>
      </rPr>
      <t>Folia do laminacji A5</t>
    </r>
    <r>
      <rPr>
        <sz val="11"/>
        <color theme="1"/>
        <rFont val="Tahoma"/>
        <family val="2"/>
        <charset val="238"/>
      </rPr>
      <t xml:space="preserve"> 80mic., op. 100szt.</t>
    </r>
  </si>
  <si>
    <r>
      <rPr>
        <b/>
        <sz val="11"/>
        <color theme="1"/>
        <rFont val="Tahoma"/>
        <family val="2"/>
        <charset val="238"/>
      </rPr>
      <t>Folia do laminacji A6</t>
    </r>
    <r>
      <rPr>
        <sz val="11"/>
        <color theme="1"/>
        <rFont val="Tahoma"/>
        <family val="2"/>
        <charset val="238"/>
      </rPr>
      <t xml:space="preserve"> 100mic., op. 100szt.</t>
    </r>
  </si>
  <si>
    <r>
      <rPr>
        <b/>
        <sz val="11"/>
        <color theme="1"/>
        <rFont val="Tahoma"/>
        <family val="2"/>
        <charset val="238"/>
      </rPr>
      <t xml:space="preserve">Foliopis </t>
    </r>
    <r>
      <rPr>
        <sz val="11"/>
        <color theme="1"/>
        <rFont val="Tahoma"/>
        <family val="2"/>
        <charset val="238"/>
      </rPr>
      <t>napełniony niezmywalnym i szybkoschnącym atramentem, piszącym lekko i płynie na praktycznie każdych powierzchniach: foliach, szkle, porcelanie, płytach CD/DVD, grubość linii 1,0mm</t>
    </r>
  </si>
  <si>
    <r>
      <rPr>
        <b/>
        <sz val="11"/>
        <color theme="1"/>
        <rFont val="Tahoma"/>
        <family val="2"/>
        <charset val="238"/>
      </rPr>
      <t xml:space="preserve">Gąbka do tablicy magnetycznej, </t>
    </r>
    <r>
      <rPr>
        <sz val="11"/>
        <color theme="1"/>
        <rFont val="Tahoma"/>
        <family val="2"/>
        <charset val="238"/>
      </rPr>
      <t>kształt, który umożliwia wygodne trzymanie w dłoni. Gąbka wykonana materiałów zapewniających długi okres eksploatacji, dokładną ścieralność, posiadająca magnes umożliwiający przyczepienie gąbki do tablicy.</t>
    </r>
  </si>
  <si>
    <r>
      <rPr>
        <b/>
        <sz val="11"/>
        <color theme="1"/>
        <rFont val="Tahoma"/>
        <family val="2"/>
        <charset val="238"/>
      </rPr>
      <t>Grzbiet plastikowy do bindownicy, średnica 19 mm</t>
    </r>
    <r>
      <rPr>
        <sz val="11"/>
        <color theme="1"/>
        <rFont val="Tahoma"/>
        <family val="2"/>
        <charset val="238"/>
      </rPr>
      <t xml:space="preserve"> /na 165 kartek/, kolor do wyboru przy zamówieniu, op. 100 szt.</t>
    </r>
  </si>
  <si>
    <r>
      <rPr>
        <b/>
        <sz val="11"/>
        <color theme="1"/>
        <rFont val="Tahoma"/>
        <family val="2"/>
        <charset val="238"/>
      </rPr>
      <t xml:space="preserve">Grzbiet plastikowy do bindownicy, średnica 25 mm </t>
    </r>
    <r>
      <rPr>
        <sz val="11"/>
        <color theme="1"/>
        <rFont val="Tahoma"/>
        <family val="2"/>
        <charset val="238"/>
      </rPr>
      <t>/na 240 kartek/, kolor do wyboru przy zamówieniu, op. 50 szt.</t>
    </r>
  </si>
  <si>
    <r>
      <rPr>
        <b/>
        <sz val="11"/>
        <color theme="1"/>
        <rFont val="Tahoma"/>
        <family val="2"/>
        <charset val="238"/>
      </rPr>
      <t>Grzbiet plastikowy do bindownicy, średnica 10 mm</t>
    </r>
    <r>
      <rPr>
        <sz val="11"/>
        <color theme="1"/>
        <rFont val="Tahoma"/>
        <family val="2"/>
        <charset val="238"/>
      </rPr>
      <t xml:space="preserve"> /na 65-70 kartek/, kolor do wyboru przy zamówieniu, op. 100 szt.</t>
    </r>
  </si>
  <si>
    <r>
      <rPr>
        <b/>
        <sz val="11"/>
        <color theme="1"/>
        <rFont val="Tahoma"/>
        <family val="2"/>
        <charset val="238"/>
      </rPr>
      <t>Grzbiet plastikowy do bindownicy,</t>
    </r>
    <r>
      <rPr>
        <sz val="11"/>
        <color theme="1"/>
        <rFont val="Tahoma"/>
        <family val="2"/>
        <charset val="238"/>
      </rPr>
      <t xml:space="preserve"> średnica 32 mm /na 300 kartek/, kolor do wyboru przy zamówieniu, op. 50 szt.</t>
    </r>
  </si>
  <si>
    <r>
      <rPr>
        <b/>
        <sz val="11"/>
        <color theme="1"/>
        <rFont val="Tahoma"/>
        <family val="2"/>
        <charset val="238"/>
      </rPr>
      <t>Grzbiet wsuwany 4 mm,</t>
    </r>
    <r>
      <rPr>
        <sz val="11"/>
        <color theme="1"/>
        <rFont val="Tahoma"/>
        <family val="2"/>
        <charset val="238"/>
      </rPr>
      <t xml:space="preserve"> 20-25 kartek, umożliwiający łatwą oprawę dokumentów, wielokrotnego użytku, nie rysujący okładek chroniących dokument, op. 50 szt.</t>
    </r>
  </si>
  <si>
    <r>
      <rPr>
        <b/>
        <sz val="11"/>
        <color theme="1"/>
        <rFont val="Tahoma"/>
        <family val="2"/>
        <charset val="238"/>
      </rPr>
      <t xml:space="preserve">Grzbiet wsuwany 6 mm, </t>
    </r>
    <r>
      <rPr>
        <sz val="11"/>
        <color theme="1"/>
        <rFont val="Tahoma"/>
        <family val="2"/>
        <charset val="238"/>
      </rPr>
      <t>25-30 kartek, umożliwiający łatwą oprawę dokumentów, wielokrotnego użytku, nie rysujący okładek chroniących dokument, op. 50 szt.</t>
    </r>
  </si>
  <si>
    <r>
      <rPr>
        <b/>
        <sz val="11"/>
        <color theme="1"/>
        <rFont val="Tahoma"/>
        <family val="2"/>
        <charset val="238"/>
      </rPr>
      <t>Grzbiet wsuwany 10 mm,</t>
    </r>
    <r>
      <rPr>
        <sz val="11"/>
        <color theme="1"/>
        <rFont val="Tahoma"/>
        <family val="2"/>
        <charset val="238"/>
      </rPr>
      <t xml:space="preserve"> 50 kartek, umożliwiający łatwą oprawę dokumentów, wielokrotnego użytku, nie rysujący okładek chroniących dokument, op. 50 szt.</t>
    </r>
  </si>
  <si>
    <r>
      <rPr>
        <b/>
        <sz val="11"/>
        <color theme="1"/>
        <rFont val="Tahoma"/>
        <family val="2"/>
        <charset val="238"/>
      </rPr>
      <t>Grzbiet wsuwany 15 mm</t>
    </r>
    <r>
      <rPr>
        <sz val="11"/>
        <color theme="1"/>
        <rFont val="Tahoma"/>
        <family val="2"/>
        <charset val="238"/>
      </rPr>
      <t>, 75-80 kartek, umożliwiający łatwą oprawę dokumentów, wielokrotnego użytku, nie rysujący okładek chroniących dokument, op. 50 szt.</t>
    </r>
  </si>
  <si>
    <r>
      <rPr>
        <b/>
        <sz val="11"/>
        <color theme="1"/>
        <rFont val="Tahoma"/>
        <family val="2"/>
        <charset val="238"/>
      </rPr>
      <t>Gumka do ścierania ołówka,</t>
    </r>
    <r>
      <rPr>
        <sz val="11"/>
        <color theme="1"/>
        <rFont val="Tahoma"/>
        <family val="2"/>
        <charset val="238"/>
      </rPr>
      <t xml:space="preserve"> nadająca się do różnych rodzajów papieru, miękka, nie niszcząca ścieranej powierzchni, o wym. min. 40-42x20-22x10-12</t>
    </r>
  </si>
  <si>
    <r>
      <rPr>
        <b/>
        <sz val="11"/>
        <color theme="1"/>
        <rFont val="Tahoma"/>
        <family val="2"/>
        <charset val="238"/>
      </rPr>
      <t>Identyfikator wykonany z przeźroczystego</t>
    </r>
    <r>
      <rPr>
        <sz val="11"/>
        <color theme="1"/>
        <rFont val="Tahoma"/>
        <family val="2"/>
        <charset val="238"/>
      </rPr>
      <t>, sztywnego tworzywa typu plexi, odpornego na załamania porysowania, stosowany jako wygodna kieszonka na karty magnetyczne kontroli dostępu, z taśmą, wymiary identyfikatora: wewnętrzny 88-90x56-58mm, zewnętrzny 90-92x59-60mm.</t>
    </r>
  </si>
  <si>
    <r>
      <rPr>
        <b/>
        <sz val="11"/>
        <color theme="1"/>
        <rFont val="Tahoma"/>
        <family val="2"/>
        <charset val="238"/>
      </rPr>
      <t xml:space="preserve">Kalendarz biurkowy na rok 2027 </t>
    </r>
    <r>
      <rPr>
        <sz val="11"/>
        <color theme="1"/>
        <rFont val="Tahoma"/>
        <family val="2"/>
        <charset val="238"/>
      </rPr>
      <t xml:space="preserve">układ pionowy, Format A5, jeden tydzień na każdej stronie, w prawym dolnym rogu skrócony kalendarzyk miesiąca, na początku kalendarza skrót roku, wszystkie kartki połączone spiralką  </t>
    </r>
  </si>
  <si>
    <r>
      <rPr>
        <b/>
        <sz val="11"/>
        <color theme="1"/>
        <rFont val="Tahoma"/>
        <family val="2"/>
        <charset val="238"/>
      </rPr>
      <t>Kalendarz na rok 2027 Format A4,</t>
    </r>
    <r>
      <rPr>
        <sz val="11"/>
        <color theme="1"/>
        <rFont val="Tahoma"/>
        <family val="2"/>
        <charset val="238"/>
      </rPr>
      <t xml:space="preserve"> w twardej oprawie z tworzywa skóropodobnego, jeden dzień na jednej stronie z notatnikiem alfabetyczno - adresowy;</t>
    </r>
  </si>
  <si>
    <r>
      <rPr>
        <b/>
        <sz val="11"/>
        <color theme="1"/>
        <rFont val="Tahoma"/>
        <family val="2"/>
        <charset val="238"/>
      </rPr>
      <t>Kalendarz na rok 2027 Format A5,</t>
    </r>
    <r>
      <rPr>
        <sz val="11"/>
        <color theme="1"/>
        <rFont val="Tahoma"/>
        <family val="2"/>
        <charset val="238"/>
      </rPr>
      <t xml:space="preserve"> w twardej oprawie z tworzywa skóropodobnego, jeden dzień na jednej stronie z notatnikiem alfabetyczno - adresowy;</t>
    </r>
  </si>
  <si>
    <r>
      <t>Kalka woskowo-żywiczna</t>
    </r>
    <r>
      <rPr>
        <sz val="11"/>
        <color theme="1"/>
        <rFont val="Tahoma"/>
        <family val="2"/>
        <charset val="238"/>
      </rPr>
      <t xml:space="preserve"> do druku termo transferowego, przeznaczona do druku na etykietach termotransferowych papierowych, </t>
    </r>
    <r>
      <rPr>
        <b/>
        <sz val="11"/>
        <color theme="1"/>
        <rFont val="Tahoma"/>
        <family val="2"/>
        <charset val="238"/>
      </rPr>
      <t>szerokość 57 [mm] / długość 74 metry</t>
    </r>
    <r>
      <rPr>
        <sz val="11"/>
        <color theme="1"/>
        <rFont val="Tahoma"/>
        <family val="2"/>
        <charset val="238"/>
      </rPr>
      <t xml:space="preserve">, </t>
    </r>
    <r>
      <rPr>
        <b/>
        <sz val="11"/>
        <color rgb="FF000000"/>
        <rFont val="Tahoma"/>
        <family val="2"/>
        <charset val="238"/>
      </rPr>
      <t xml:space="preserve">Średnica rdzenia </t>
    </r>
    <r>
      <rPr>
        <b/>
        <sz val="11"/>
        <color theme="1"/>
        <rFont val="Tahoma"/>
        <family val="2"/>
        <charset val="238"/>
      </rPr>
      <t>13mm, Szerokość rdzenia: 60mm</t>
    </r>
  </si>
  <si>
    <r>
      <rPr>
        <b/>
        <sz val="11"/>
        <color theme="1"/>
        <rFont val="Tahoma"/>
        <family val="2"/>
        <charset val="238"/>
      </rPr>
      <t>Karton wizytówkowy</t>
    </r>
    <r>
      <rPr>
        <sz val="11"/>
        <color theme="1"/>
        <rFont val="Tahoma"/>
        <family val="2"/>
        <charset val="238"/>
      </rPr>
      <t xml:space="preserve"> przeznaczony do druku drukarkami laserowymi wizytówek, dyplomów, certyfikatów itp. przy pomocy drukarek laserowych i atramentowych, Format A4 - 297x210 mm, </t>
    </r>
    <r>
      <rPr>
        <b/>
        <sz val="11"/>
        <color theme="1"/>
        <rFont val="Tahoma"/>
        <family val="2"/>
        <charset val="238"/>
      </rPr>
      <t>gramatura 215 g/m2</t>
    </r>
    <r>
      <rPr>
        <sz val="11"/>
        <color theme="1"/>
        <rFont val="Tahoma"/>
        <family val="2"/>
        <charset val="238"/>
      </rPr>
      <t>, struktura prążki, opakowanie 10 arkuszy, kolor do wyboru przy zamówieniu,</t>
    </r>
  </si>
  <si>
    <r>
      <rPr>
        <b/>
        <sz val="11"/>
        <color theme="1"/>
        <rFont val="Tahoma"/>
        <family val="2"/>
        <charset val="238"/>
      </rPr>
      <t>Karton ozdobny</t>
    </r>
    <r>
      <rPr>
        <sz val="11"/>
        <color theme="1"/>
        <rFont val="Tahoma"/>
        <family val="2"/>
        <charset val="238"/>
      </rPr>
      <t xml:space="preserve"> przeznaczony do druku drukarkami laserowymi wizytówek, dyplomów, certyfikatów itp., format A4, </t>
    </r>
    <r>
      <rPr>
        <b/>
        <sz val="11"/>
        <color theme="1"/>
        <rFont val="Tahoma"/>
        <family val="2"/>
        <charset val="238"/>
      </rPr>
      <t>gramatura</t>
    </r>
    <r>
      <rPr>
        <sz val="11"/>
        <color theme="1"/>
        <rFont val="Tahoma"/>
        <family val="2"/>
        <charset val="238"/>
      </rPr>
      <t xml:space="preserve"> </t>
    </r>
    <r>
      <rPr>
        <b/>
        <sz val="11"/>
        <color theme="1"/>
        <rFont val="Tahoma"/>
        <family val="2"/>
        <charset val="238"/>
      </rPr>
      <t>220 g/m2</t>
    </r>
    <r>
      <rPr>
        <sz val="11"/>
        <color theme="1"/>
        <rFont val="Tahoma"/>
        <family val="2"/>
        <charset val="238"/>
      </rPr>
      <t xml:space="preserve">, struktura o deseniu naturalnego granitu, opakowanie 20 arkuszy, kolor do wyboru przy zamówieniu </t>
    </r>
  </si>
  <si>
    <r>
      <rPr>
        <b/>
        <sz val="11"/>
        <color theme="1"/>
        <rFont val="Tahoma"/>
        <family val="2"/>
        <charset val="238"/>
      </rPr>
      <t xml:space="preserve">Klej w płynie </t>
    </r>
    <r>
      <rPr>
        <sz val="11"/>
        <color theme="1"/>
        <rFont val="Tahoma"/>
        <family val="2"/>
        <charset val="238"/>
      </rPr>
      <t>wyposażony w metalową kulkę do nanoszenia kleju, nie zawiera rozpuszczalników, usuwany za pomocą wody poj. 50 ml</t>
    </r>
  </si>
  <si>
    <r>
      <rPr>
        <b/>
        <sz val="11"/>
        <color theme="1"/>
        <rFont val="Tahoma"/>
        <family val="2"/>
        <charset val="238"/>
      </rPr>
      <t xml:space="preserve">Klej w sztyfcie </t>
    </r>
    <r>
      <rPr>
        <sz val="11"/>
        <color theme="1"/>
        <rFont val="Tahoma"/>
        <family val="2"/>
        <charset val="238"/>
      </rPr>
      <t>bezbarwny i bezwonny, nietoksyczny idealny do klejenia papieru, poj. 20-22 g.</t>
    </r>
  </si>
  <si>
    <r>
      <rPr>
        <b/>
        <sz val="11"/>
        <color theme="1"/>
        <rFont val="Tahoma"/>
        <family val="2"/>
        <charset val="238"/>
      </rPr>
      <t>Klipsy do papieru 25</t>
    </r>
    <r>
      <rPr>
        <sz val="11"/>
        <color theme="1"/>
        <rFont val="Tahoma"/>
        <family val="2"/>
        <charset val="238"/>
      </rPr>
      <t xml:space="preserve"> mm odporne na odkształcenie, op. 12 szt.</t>
    </r>
  </si>
  <si>
    <r>
      <rPr>
        <b/>
        <sz val="11"/>
        <color theme="1"/>
        <rFont val="Tahoma"/>
        <family val="2"/>
        <charset val="238"/>
      </rPr>
      <t>Klipsy do papieru 32</t>
    </r>
    <r>
      <rPr>
        <sz val="11"/>
        <color theme="1"/>
        <rFont val="Tahoma"/>
        <family val="2"/>
        <charset val="238"/>
      </rPr>
      <t xml:space="preserve"> mm odporne na odkształcenie, op. 12 szt.</t>
    </r>
  </si>
  <si>
    <r>
      <rPr>
        <b/>
        <sz val="11"/>
        <color theme="1"/>
        <rFont val="Tahoma"/>
        <family val="2"/>
        <charset val="238"/>
      </rPr>
      <t>Klipsy do papieru 51</t>
    </r>
    <r>
      <rPr>
        <sz val="11"/>
        <color theme="1"/>
        <rFont val="Tahoma"/>
        <family val="2"/>
        <charset val="238"/>
      </rPr>
      <t xml:space="preserve"> mm odporne na odkształcenie, op. 12 szt.</t>
    </r>
  </si>
  <si>
    <r>
      <rPr>
        <b/>
        <sz val="11"/>
        <color theme="1"/>
        <rFont val="Tahoma"/>
        <family val="2"/>
        <charset val="238"/>
      </rPr>
      <t>Koperta bezpieczna, przeźroczysta,</t>
    </r>
    <r>
      <rPr>
        <sz val="11"/>
        <color theme="1"/>
        <rFont val="Tahoma"/>
        <family val="2"/>
        <charset val="238"/>
      </rPr>
      <t xml:space="preserve"> z elastycznej i bardzo trwałej folii do pakowania przesyłek pieniężnych i wartościowych, zaklejana mocnym klejem, po zamknięciu niemożliwa do otwarcia bez uszkodzenia, format B5 wymiary 200x255</t>
    </r>
  </si>
  <si>
    <r>
      <rPr>
        <b/>
        <sz val="11"/>
        <color theme="1"/>
        <rFont val="Tahoma"/>
        <family val="2"/>
        <charset val="238"/>
      </rPr>
      <t>Koperta biała B-5</t>
    </r>
    <r>
      <rPr>
        <sz val="11"/>
        <color theme="1"/>
        <rFont val="Tahoma"/>
        <family val="2"/>
        <charset val="238"/>
      </rPr>
      <t xml:space="preserve"> HK 175-176x250 mm /samoprzylepna/ op. 500 szt. </t>
    </r>
  </si>
  <si>
    <r>
      <rPr>
        <b/>
        <sz val="11"/>
        <color theme="1"/>
        <rFont val="Tahoma"/>
        <family val="2"/>
        <charset val="238"/>
      </rPr>
      <t>Koperta biała C-4</t>
    </r>
    <r>
      <rPr>
        <sz val="11"/>
        <color theme="1"/>
        <rFont val="Tahoma"/>
        <family val="2"/>
        <charset val="238"/>
      </rPr>
      <t xml:space="preserve"> HK 229x324 mm /samoprzylepna/ op. 250 szt.</t>
    </r>
  </si>
  <si>
    <r>
      <rPr>
        <b/>
        <sz val="11"/>
        <color theme="1"/>
        <rFont val="Tahoma"/>
        <family val="2"/>
        <charset val="238"/>
      </rPr>
      <t>Koperta biała C-6</t>
    </r>
    <r>
      <rPr>
        <sz val="11"/>
        <color theme="1"/>
        <rFont val="Tahoma"/>
        <family val="2"/>
        <charset val="238"/>
      </rPr>
      <t xml:space="preserve"> SK 114x162 mm /samoprzylepna/ op. 1000 szt./ </t>
    </r>
  </si>
  <si>
    <r>
      <rPr>
        <b/>
        <sz val="11"/>
        <color theme="1"/>
        <rFont val="Tahoma"/>
        <family val="2"/>
        <charset val="238"/>
      </rPr>
      <t>Koperta CD</t>
    </r>
    <r>
      <rPr>
        <sz val="11"/>
        <color theme="1"/>
        <rFont val="Tahoma"/>
        <family val="2"/>
        <charset val="238"/>
      </rPr>
      <t xml:space="preserve"> bezokienkowa</t>
    </r>
  </si>
  <si>
    <r>
      <rPr>
        <b/>
        <sz val="11"/>
        <color theme="1"/>
        <rFont val="Tahoma"/>
        <family val="2"/>
        <charset val="238"/>
      </rPr>
      <t>Koperta ochronna</t>
    </r>
    <r>
      <rPr>
        <sz val="11"/>
        <color theme="1"/>
        <rFont val="Tahoma"/>
        <family val="2"/>
        <charset val="238"/>
      </rPr>
      <t xml:space="preserve"> z warstwa folii bąbelkowej wewnątrz samoprzylepne 230-240 x 340 mm</t>
    </r>
  </si>
  <si>
    <r>
      <rPr>
        <b/>
        <sz val="11"/>
        <color theme="1"/>
        <rFont val="Tahoma"/>
        <family val="2"/>
        <charset val="238"/>
      </rPr>
      <t>Koperta szara / brązowa C-4</t>
    </r>
    <r>
      <rPr>
        <sz val="11"/>
        <color theme="1"/>
        <rFont val="Tahoma"/>
        <family val="2"/>
        <charset val="238"/>
      </rPr>
      <t xml:space="preserve"> HK 229x324 mm /samoprzylepna/ op. 250 szt.</t>
    </r>
  </si>
  <si>
    <r>
      <rPr>
        <b/>
        <sz val="11"/>
        <color theme="1"/>
        <rFont val="Tahoma"/>
        <family val="2"/>
        <charset val="238"/>
      </rPr>
      <t>Koperta szara / brązowa B-5</t>
    </r>
    <r>
      <rPr>
        <sz val="11"/>
        <color theme="1"/>
        <rFont val="Tahoma"/>
        <family val="2"/>
        <charset val="238"/>
      </rPr>
      <t xml:space="preserve"> HK 175-176x250 mm /samoprzylepna/ op. 500 szt. </t>
    </r>
  </si>
  <si>
    <r>
      <rPr>
        <b/>
        <sz val="11"/>
        <color theme="1"/>
        <rFont val="Tahoma"/>
        <family val="2"/>
        <charset val="238"/>
      </rPr>
      <t>Koperta z rozszerzonym</t>
    </r>
    <r>
      <rPr>
        <sz val="11"/>
        <color theme="1"/>
        <rFont val="Tahoma"/>
        <family val="2"/>
        <charset val="238"/>
      </rPr>
      <t xml:space="preserve"> bokiem i spodem C-4 229-230x324x38-40 mm, brązowa, samoprzylepna</t>
    </r>
  </si>
  <si>
    <r>
      <rPr>
        <b/>
        <sz val="11"/>
        <color theme="1"/>
        <rFont val="Tahoma"/>
        <family val="2"/>
        <charset val="238"/>
      </rPr>
      <t>Korektor w miękkiej płaskiej obudowi</t>
    </r>
    <r>
      <rPr>
        <sz val="11"/>
        <color theme="1"/>
        <rFont val="Tahoma"/>
        <family val="2"/>
        <charset val="238"/>
      </rPr>
      <t xml:space="preserve">e, szybkoschnący, cienka metalowa końcówka 4mm zaworkowa do precyzyjnego korygowania w szczególności do pokrywania drobnych szczegółów; grubość linii: 1,4 mm, możliwość zastosowania jako biały marker na dowolnej powierzchni; płyn na bazie oleju, pojemność: 12 ml; powierzchnia korygowania 1.700 cm2, </t>
    </r>
  </si>
  <si>
    <r>
      <rPr>
        <b/>
        <sz val="11"/>
        <color theme="1"/>
        <rFont val="Tahoma"/>
        <family val="2"/>
        <charset val="238"/>
      </rPr>
      <t xml:space="preserve">Korektor taśma </t>
    </r>
    <r>
      <rPr>
        <sz val="11"/>
        <color theme="1"/>
        <rFont val="Tahoma"/>
        <family val="2"/>
        <charset val="238"/>
      </rPr>
      <t>korygująca o szerokości 5 mm i długości 8 m, transparentna obudowa, nadający się do korekcji bocznej</t>
    </r>
  </si>
  <si>
    <r>
      <rPr>
        <b/>
        <sz val="11"/>
        <color theme="1"/>
        <rFont val="Tahoma"/>
        <family val="2"/>
        <charset val="238"/>
      </rPr>
      <t>Linijka</t>
    </r>
    <r>
      <rPr>
        <sz val="11"/>
        <color theme="1"/>
        <rFont val="Tahoma"/>
        <family val="2"/>
        <charset val="238"/>
      </rPr>
      <t xml:space="preserve"> plastikowa 30 cm</t>
    </r>
  </si>
  <si>
    <r>
      <rPr>
        <b/>
        <sz val="11"/>
        <color theme="1"/>
        <rFont val="Tahoma"/>
        <family val="2"/>
        <charset val="238"/>
      </rPr>
      <t xml:space="preserve">Magnesy do tablic </t>
    </r>
    <r>
      <rPr>
        <sz val="11"/>
        <color theme="1"/>
        <rFont val="Tahoma"/>
        <family val="2"/>
        <charset val="238"/>
      </rPr>
      <t>magnetycznych w 4 rozmiarach, różne kolory, do wyboru przy zamówieniu</t>
    </r>
  </si>
  <si>
    <r>
      <rPr>
        <b/>
        <sz val="11"/>
        <color theme="1"/>
        <rFont val="Tahoma"/>
        <family val="2"/>
        <charset val="238"/>
      </rPr>
      <t xml:space="preserve">Marker </t>
    </r>
    <r>
      <rPr>
        <sz val="11"/>
        <color theme="1"/>
        <rFont val="Tahoma"/>
        <family val="2"/>
        <charset val="238"/>
      </rPr>
      <t>nietoksyczny, wodoodporny, końcówka okrągła, grubość końcówki 1,5-3mm, kolor czarny</t>
    </r>
  </si>
  <si>
    <r>
      <rPr>
        <b/>
        <sz val="11"/>
        <color theme="1"/>
        <rFont val="Tahoma"/>
        <family val="2"/>
        <charset val="238"/>
      </rPr>
      <t xml:space="preserve">Markery do tablic magnetycznych </t>
    </r>
    <r>
      <rPr>
        <sz val="11"/>
        <color theme="1"/>
        <rFont val="Tahoma"/>
        <family val="2"/>
        <charset val="238"/>
      </rPr>
      <t>okrągła końcówka 1-3 mm, szybkoschnący tusz na bazie alkoholu, nietoksyczny bez dodatku ksylenu i toluenu, plastikowa obudowa, skuwka i końcówka w kolorze tuszu, minimum 4 kolory - kolory do wyboru przy zamówieniu</t>
    </r>
  </si>
  <si>
    <r>
      <rPr>
        <b/>
        <sz val="11"/>
        <color theme="1"/>
        <rFont val="Tahoma"/>
        <family val="2"/>
        <charset val="238"/>
      </rPr>
      <t>Nożyczki biurowe</t>
    </r>
    <r>
      <rPr>
        <sz val="11"/>
        <color theme="1"/>
        <rFont val="Tahoma"/>
        <family val="2"/>
        <charset val="238"/>
      </rPr>
      <t xml:space="preserve"> 21-22 mm do cięcia papieru, sznurka, materiałów tekstylnych, ostrze ze stali nierdzewnej, uchwyt z niełamliwego tworzywa, wyprofilowana rękojeść</t>
    </r>
  </si>
  <si>
    <r>
      <rPr>
        <b/>
        <sz val="11"/>
        <color theme="1"/>
        <rFont val="Tahoma"/>
        <family val="2"/>
        <charset val="238"/>
      </rPr>
      <t>Okładki do bindowania, format A4</t>
    </r>
    <r>
      <rPr>
        <sz val="11"/>
        <color theme="1"/>
        <rFont val="Tahoma"/>
        <family val="2"/>
        <charset val="238"/>
      </rPr>
      <t>, kartonowe o gramaturze 250g/m2; różne kolory, op. 100 szt.</t>
    </r>
  </si>
  <si>
    <r>
      <rPr>
        <b/>
        <sz val="11"/>
        <color theme="1"/>
        <rFont val="Tahoma"/>
        <family val="2"/>
        <charset val="238"/>
      </rPr>
      <t>Okładki do bindowania, format A4,</t>
    </r>
    <r>
      <rPr>
        <sz val="11"/>
        <color theme="1"/>
        <rFont val="Tahoma"/>
        <family val="2"/>
        <charset val="238"/>
      </rPr>
      <t xml:space="preserve"> przezroczysta, bezbarwna, z PCV, op. 100 szt.</t>
    </r>
  </si>
  <si>
    <r>
      <rPr>
        <b/>
        <sz val="11"/>
        <color theme="1"/>
        <rFont val="Tahoma"/>
        <family val="2"/>
        <charset val="238"/>
      </rPr>
      <t xml:space="preserve">Ołówek automatyczny </t>
    </r>
    <r>
      <rPr>
        <sz val="11"/>
        <color theme="1"/>
        <rFont val="Tahoma"/>
        <family val="2"/>
        <charset val="238"/>
      </rPr>
      <t>z wymienna gumką 0,7 mm, plastikowy mechanizm przyciskowy, metalowy, regulowany klips</t>
    </r>
  </si>
  <si>
    <r>
      <rPr>
        <b/>
        <sz val="11"/>
        <color theme="1"/>
        <rFont val="Tahoma"/>
        <family val="2"/>
        <charset val="238"/>
      </rPr>
      <t>Ołówek drewniany</t>
    </r>
    <r>
      <rPr>
        <sz val="11"/>
        <color theme="1"/>
        <rFont val="Tahoma"/>
        <family val="2"/>
        <charset val="238"/>
      </rPr>
      <t xml:space="preserve"> sześciokątny, z gumką, o twardości HB </t>
    </r>
  </si>
  <si>
    <r>
      <rPr>
        <b/>
        <sz val="11"/>
        <color theme="1"/>
        <rFont val="Tahoma"/>
        <family val="2"/>
        <charset val="238"/>
      </rPr>
      <t xml:space="preserve">Papier do faxu </t>
    </r>
    <r>
      <rPr>
        <sz val="11"/>
        <color theme="1"/>
        <rFont val="Tahoma"/>
        <family val="2"/>
        <charset val="238"/>
      </rPr>
      <t>210x30 (6 szt/op)</t>
    </r>
  </si>
  <si>
    <r>
      <rPr>
        <b/>
        <sz val="11"/>
        <color theme="1"/>
        <rFont val="Tahoma"/>
        <family val="2"/>
        <charset val="238"/>
      </rPr>
      <t xml:space="preserve">Papier ksero </t>
    </r>
    <r>
      <rPr>
        <sz val="11"/>
        <color theme="1"/>
        <rFont val="Tahoma"/>
        <family val="2"/>
        <charset val="238"/>
      </rPr>
      <t>przeznaczony na dokumenty, spełniający wymóg standardu PN EN ISO 9706 „Informacja i dokumentacja - Papier na dokumenty – Wymagania dla trwałości”.</t>
    </r>
    <r>
      <rPr>
        <b/>
        <sz val="11"/>
        <color theme="1"/>
        <rFont val="Tahoma"/>
        <family val="2"/>
        <charset val="238"/>
      </rPr>
      <t xml:space="preserve"> Format: A3</t>
    </r>
    <r>
      <rPr>
        <sz val="11"/>
        <color theme="1"/>
        <rFont val="Tahoma"/>
        <family val="2"/>
        <charset val="238"/>
      </rPr>
      <t xml:space="preserve"> - ryza 500 szt, Gramatura 80 ± 3,0 g/m2 PN-EN ISO 536, Wilgotność 3,5 – 5,0 % PN-EN ISO 287, Grubość 104 ± 4 µm PN-EN ISO 534, Białość CIE średnia z obu stron 146 ± 3 ISO 11475, Białość D65 105 ± 2% ISO 2470-2, Nieprzezroczystość 93 +2/-1 % ISO 2471, Szorstkość metodą Bendtsena średnia z obu stron 220 ± 60 cm3 /min ISO 8791-2, Sztywność kątowa MD 112 -15% mN CD 48 -15% mN ISO 2493-1, Warunki klimatyzacji: Rh= 50%± 2%, temperatura 230 ± 10C wg PN-EN 20187. Papier bezdrzewny z masy celulozowej bielonej w procesie ECF (Elementary Chlorine Free), wypełniacz - strącany węglan wapnia.</t>
    </r>
  </si>
  <si>
    <r>
      <rPr>
        <b/>
        <sz val="11"/>
        <color theme="1"/>
        <rFont val="Tahoma"/>
        <family val="2"/>
        <charset val="238"/>
      </rPr>
      <t>Papier ksero</t>
    </r>
    <r>
      <rPr>
        <sz val="11"/>
        <color theme="1"/>
        <rFont val="Tahoma"/>
        <family val="2"/>
        <charset val="238"/>
      </rPr>
      <t xml:space="preserve"> przeznaczony na dokumenty, spełniający wymóg standardu PN EN ISO 9706 „Informacja i dokumentacja - Papier na dokumenty – Wymagania dla trwałości”. </t>
    </r>
    <r>
      <rPr>
        <b/>
        <sz val="11"/>
        <color theme="1"/>
        <rFont val="Tahoma"/>
        <family val="2"/>
        <charset val="238"/>
      </rPr>
      <t>Format: A4 - ryza 150 szt, gramatura 250g/m²</t>
    </r>
    <r>
      <rPr>
        <sz val="11"/>
        <color theme="1"/>
        <rFont val="Tahoma"/>
        <family val="2"/>
        <charset val="238"/>
      </rPr>
      <t xml:space="preserve">, białość (CIE)160 (+/- 3), gładkość 180 cm³/min. (±50); </t>
    </r>
  </si>
  <si>
    <r>
      <rPr>
        <b/>
        <sz val="11"/>
        <color theme="1"/>
        <rFont val="Tahoma"/>
        <family val="2"/>
        <charset val="238"/>
      </rPr>
      <t>Papier ksero</t>
    </r>
    <r>
      <rPr>
        <sz val="11"/>
        <color theme="1"/>
        <rFont val="Tahoma"/>
        <family val="2"/>
        <charset val="238"/>
      </rPr>
      <t xml:space="preserve"> przeznaczony na dokumenty, spełniający wymóg standardu PN EN ISO 9706 „Informacja i dokumentacja - Papier na dokumenty – Wymagania dla trwałości”. </t>
    </r>
    <r>
      <rPr>
        <b/>
        <sz val="11"/>
        <color theme="1"/>
        <rFont val="Tahoma"/>
        <family val="2"/>
        <charset val="238"/>
      </rPr>
      <t>Format: A4 - ryza 500 szt,</t>
    </r>
    <r>
      <rPr>
        <sz val="11"/>
        <color theme="1"/>
        <rFont val="Tahoma"/>
        <family val="2"/>
        <charset val="238"/>
      </rPr>
      <t xml:space="preserve"> Gramatura 80 ± 3,0 g/m2 PN-EN ISO 536, Wilgotność 3,5 – 5,0 % PN-EN ISO 287, Grubość 104 ± 4 µm PN-EN ISO 534, </t>
    </r>
    <r>
      <rPr>
        <b/>
        <sz val="11"/>
        <color theme="1"/>
        <rFont val="Tahoma"/>
        <family val="2"/>
        <charset val="238"/>
      </rPr>
      <t>Białość CIE średnia z obu stron</t>
    </r>
    <r>
      <rPr>
        <sz val="11"/>
        <color theme="1"/>
        <rFont val="Tahoma"/>
        <family val="2"/>
        <charset val="238"/>
      </rPr>
      <t xml:space="preserve"> 146 ± 3 ISO 11475, </t>
    </r>
    <r>
      <rPr>
        <b/>
        <sz val="11"/>
        <color theme="1"/>
        <rFont val="Tahoma"/>
        <family val="2"/>
        <charset val="238"/>
      </rPr>
      <t>Białość</t>
    </r>
    <r>
      <rPr>
        <sz val="11"/>
        <color theme="1"/>
        <rFont val="Tahoma"/>
        <family val="2"/>
        <charset val="238"/>
      </rPr>
      <t xml:space="preserve"> D65 105 ± 2% ISO 2470-2, Nieprzezroczystość 93 +2/-1 % ISO 2471, Szorstkość metodą Bendtsena średnia z obu stron 220 ± 60 cm3 /min ISO 8791-2, Sztywność kątowa MD 112 -15% mN CD 48 -15% mN ISO 2493-1, Warunki klimatyzacji: Rh= 50%± 2%, temperatura 230 ± 10C wg PN-EN 20187. Papier bezdrzewny z masy celulozowej bielonej w procesie ECF (Elementary Chlorine Free), wypełniacz - strącany węglan wapnia.</t>
    </r>
  </si>
  <si>
    <r>
      <rPr>
        <b/>
        <sz val="11"/>
        <color theme="1"/>
        <rFont val="Tahoma"/>
        <family val="2"/>
        <charset val="238"/>
      </rPr>
      <t>Pinezki do tablic korkowych</t>
    </r>
    <r>
      <rPr>
        <sz val="11"/>
        <color theme="1"/>
        <rFont val="Tahoma"/>
        <family val="2"/>
        <charset val="238"/>
      </rPr>
      <t>, posiadają plastikowe uchwyty w różnych kolorach, op. 50 szt.</t>
    </r>
  </si>
  <si>
    <r>
      <rPr>
        <b/>
        <sz val="11"/>
        <color theme="1"/>
        <rFont val="Tahoma"/>
        <family val="2"/>
        <charset val="238"/>
      </rPr>
      <t xml:space="preserve">Płyn do czyszczenia tablic suchościeralnych </t>
    </r>
    <r>
      <rPr>
        <sz val="11"/>
        <color theme="1"/>
        <rFont val="Tahoma"/>
        <family val="2"/>
        <charset val="238"/>
      </rPr>
      <t>magnetycznych z zabrudzeń i pozostałości po markerach oraz wszelkich powierzchni plastikowych np. klawiatury, obudowy komputera (nie zmywa napisów), do czyszczenia białych tablic. Pojemność: 500ml</t>
    </r>
  </si>
  <si>
    <r>
      <rPr>
        <b/>
        <sz val="11"/>
        <color theme="1"/>
        <rFont val="Tahoma"/>
        <family val="2"/>
        <charset val="238"/>
      </rPr>
      <t>Pióro kulkowe,</t>
    </r>
    <r>
      <rPr>
        <sz val="11"/>
        <color theme="1"/>
        <rFont val="Tahoma"/>
        <family val="2"/>
        <charset val="238"/>
      </rPr>
      <t xml:space="preserve"> umożliwiające płynne i gładkie prowadzenie pióra po kartce, z wymiennym wkładem. Wyposażone w funkcję sprężynującego wkładu, amortyzujące siłę docisku. Kapilarny system aplikacji zapewniający optymalne podawanie tuszu do ostatniej kropli. Transparentna obudowa pozwalająca na kontrolowanie ilości tuszu. Grubość końcówki: 0.5 mm. </t>
    </r>
  </si>
  <si>
    <r>
      <rPr>
        <b/>
        <sz val="11"/>
        <color theme="1"/>
        <rFont val="Tahoma"/>
        <family val="2"/>
        <charset val="238"/>
      </rPr>
      <t xml:space="preserve">Pudełko archiwizujące </t>
    </r>
    <r>
      <rPr>
        <sz val="11"/>
        <color theme="1"/>
        <rFont val="Tahoma"/>
        <family val="2"/>
        <charset val="238"/>
      </rPr>
      <t xml:space="preserve">wykonane z tektury o gramaturze min. 400gsm, o odczynie bezkwasowym (powyżej &gt; 7,5 pH) - oznaczenia dokonano metodą badań wg PN-84/P-50109, typ fali: B, szerokość grzbietu: </t>
    </r>
    <r>
      <rPr>
        <b/>
        <sz val="11"/>
        <color theme="1"/>
        <rFont val="Tahoma"/>
        <family val="2"/>
        <charset val="238"/>
      </rPr>
      <t>80mm</t>
    </r>
    <r>
      <rPr>
        <sz val="11"/>
        <color theme="1"/>
        <rFont val="Tahoma"/>
        <family val="2"/>
        <charset val="238"/>
      </rPr>
      <t xml:space="preserve">, pojemność: do 800 kartek o gramaturze 80gsm, pudełko mieści segregator lub jego zawartość, 3 ścianki opisowe oraz 3 otwory ułatwiające wyjmowanie oraz weryfikację zawartości do przechowywania na krótkim oraz długim boku, wymiary: 80x339x298mm, </t>
    </r>
  </si>
  <si>
    <r>
      <rPr>
        <b/>
        <sz val="11"/>
        <color theme="1"/>
        <rFont val="Tahoma"/>
        <family val="2"/>
        <charset val="238"/>
      </rPr>
      <t xml:space="preserve">Pudełko archiwizujące </t>
    </r>
    <r>
      <rPr>
        <sz val="11"/>
        <color theme="1"/>
        <rFont val="Tahoma"/>
        <family val="2"/>
        <charset val="238"/>
      </rPr>
      <t xml:space="preserve">wykonane z tektury o gramaturze min. 400gsm, o odczynie bezkwasowym (powyżej &gt; 7,5 pH) - oznaczenia dokonano metodą badań wg PN-84/P-50109, typ fali: B, szerokość grzbietu: </t>
    </r>
    <r>
      <rPr>
        <b/>
        <sz val="11"/>
        <color theme="1"/>
        <rFont val="Tahoma"/>
        <family val="2"/>
        <charset val="238"/>
      </rPr>
      <t>100 mm</t>
    </r>
    <r>
      <rPr>
        <sz val="11"/>
        <color theme="1"/>
        <rFont val="Tahoma"/>
        <family val="2"/>
        <charset val="238"/>
      </rPr>
      <t xml:space="preserve">, pojemność: do 1000 kartek o gramaturze 80gsm, pudełko mieści segregator lub jego zawartość, 3 ścianki opisowe oraz 3 otwory ułatwiające wyjmowanie oraz weryfikację zawartości do przechowywania na krótkim oraz długim boku, wymiary: 100x339x298mm, </t>
    </r>
  </si>
  <si>
    <r>
      <rPr>
        <b/>
        <sz val="11"/>
        <color theme="1"/>
        <rFont val="Tahoma"/>
        <family val="2"/>
        <charset val="238"/>
      </rPr>
      <t>Pudełko archiwizujące</t>
    </r>
    <r>
      <rPr>
        <sz val="11"/>
        <color theme="1"/>
        <rFont val="Tahoma"/>
        <family val="2"/>
        <charset val="238"/>
      </rPr>
      <t xml:space="preserve"> wykonane z tektury o gramaturze min. 400gsm, o odczynie bezkwasowym (powyżej &gt; 7,5 pH) - oznaczenia dokonano metodą badań wg PN-84/P-50109, typ fali: B, szerokość grzbietu: </t>
    </r>
    <r>
      <rPr>
        <b/>
        <sz val="11"/>
        <color theme="1"/>
        <rFont val="Tahoma"/>
        <family val="2"/>
        <charset val="238"/>
      </rPr>
      <t>120 mm</t>
    </r>
    <r>
      <rPr>
        <sz val="11"/>
        <color theme="1"/>
        <rFont val="Tahoma"/>
        <family val="2"/>
        <charset val="238"/>
      </rPr>
      <t>, pojemność: do 1200 kartek o gramaturze 80gsm, pudełko mieści segregator lub jego zawartość, 3 ścianki opisowe oraz 3 otwory ułatwiające wyjmowanie oraz weryfikację zawartości do przechowywania na krótkim oraz długim boku, wymiary: 120x339x298mm, p</t>
    </r>
  </si>
  <si>
    <r>
      <rPr>
        <b/>
        <sz val="11"/>
        <color theme="1"/>
        <rFont val="Tahoma"/>
        <family val="2"/>
        <charset val="238"/>
      </rPr>
      <t xml:space="preserve">Pudełko archiwizujące </t>
    </r>
    <r>
      <rPr>
        <sz val="11"/>
        <color theme="1"/>
        <rFont val="Tahoma"/>
        <family val="2"/>
        <charset val="238"/>
      </rPr>
      <t xml:space="preserve">wykonane z tektury o gramaturze min. 400gsm, o odczynie bezkwasowym (powyżej &gt; 7,5 pH) - oznaczenia dokonano metodą badań wg PN-84/P-50109, typ fali: B, szerokość grzbietu: </t>
    </r>
    <r>
      <rPr>
        <b/>
        <sz val="11"/>
        <color theme="1"/>
        <rFont val="Tahoma"/>
        <family val="2"/>
        <charset val="238"/>
      </rPr>
      <t>150 mm</t>
    </r>
    <r>
      <rPr>
        <sz val="11"/>
        <color theme="1"/>
        <rFont val="Tahoma"/>
        <family val="2"/>
        <charset val="238"/>
      </rPr>
      <t>, pojemność: do 1500 kartek o gramaturze 80gsm, pudełko mieści segregator lub jego zawartość, 3 ścianki opisowe oraz 3 otwory ułatwiające wyjmowanie oraz weryfikację zawartości do przechowywania na krótkim oraz długim boku, wymiary: 150x339x298mm,</t>
    </r>
  </si>
  <si>
    <r>
      <rPr>
        <b/>
        <sz val="11"/>
        <color theme="1"/>
        <rFont val="Tahoma"/>
        <family val="2"/>
        <charset val="238"/>
      </rPr>
      <t>Pudło bezkwasowe</t>
    </r>
    <r>
      <rPr>
        <sz val="11"/>
        <color theme="1"/>
        <rFont val="Tahoma"/>
        <family val="2"/>
        <charset val="238"/>
      </rPr>
      <t xml:space="preserve"> chroniące dokumenty przed wilgocią, owadami oraz jest trudno zapalne. Okres użytkowania do 100 lat. Spełnia wymagania określone w rozporządzeniu Ministra Kultury i Dziedzictwa Narodowego z dnia 20 października 2015 roku. Pudełko archiwizujące wykonane z bezkwasowej tektury litej o gramaturze 1300g/m², ph 8.0-9.5, rezerwa alkaliczna &gt; 0,4 mol/kg, grubość: 1.5 mm, format A4 rozmiar </t>
    </r>
    <r>
      <rPr>
        <b/>
        <sz val="11"/>
        <color theme="1"/>
        <rFont val="Tahoma"/>
        <family val="2"/>
        <charset val="238"/>
      </rPr>
      <t>350x260x110,</t>
    </r>
    <r>
      <rPr>
        <sz val="11"/>
        <color theme="1"/>
        <rFont val="Tahoma"/>
        <family val="2"/>
        <charset val="238"/>
      </rPr>
      <t xml:space="preserve"> kolor: szarobrązowy</t>
    </r>
  </si>
  <si>
    <r>
      <rPr>
        <b/>
        <sz val="11"/>
        <color theme="1"/>
        <rFont val="Tahoma"/>
        <family val="2"/>
        <charset val="238"/>
      </rPr>
      <t>Rolka termiczna</t>
    </r>
    <r>
      <rPr>
        <sz val="11"/>
        <color theme="1"/>
        <rFont val="Tahoma"/>
        <family val="2"/>
        <charset val="238"/>
      </rPr>
      <t xml:space="preserve"> (papier termoczuły) do stosowania w drukarkach/kasach fiskalnych i terminalach płatniczych, Wysoka jakość papieru trwałość wydruku min. 6 lat, gramatura 55g/m, papier bezpyłowy, bezdrzewny, bezchlorkowy, kolor biały, format taśma, szerokość rolki 57 mm, długość rolki 20 m</t>
    </r>
  </si>
  <si>
    <r>
      <rPr>
        <b/>
        <sz val="11"/>
        <color theme="1"/>
        <rFont val="Tahoma"/>
        <family val="2"/>
        <charset val="238"/>
      </rPr>
      <t>Segregator A4/</t>
    </r>
    <r>
      <rPr>
        <sz val="11"/>
        <color theme="1"/>
        <rFont val="Tahoma"/>
        <family val="2"/>
        <charset val="238"/>
      </rPr>
      <t xml:space="preserve"> z wymienną etykietą, na dolnych krawędziach metalowe okucia, oklejony zewnątrz poliolefiną, a wewnątrz papierem, dźwignia wysokiej jakości z dociskaczem, wzmocniony otwór na   palec, dwa otwory na przedniej okładce, szerokość </t>
    </r>
    <r>
      <rPr>
        <b/>
        <sz val="11"/>
        <color theme="1"/>
        <rFont val="Tahoma"/>
        <family val="2"/>
        <charset val="238"/>
      </rPr>
      <t>grzbiet 50</t>
    </r>
  </si>
  <si>
    <r>
      <rPr>
        <b/>
        <sz val="11"/>
        <color theme="1"/>
        <rFont val="Tahoma"/>
        <family val="2"/>
        <charset val="238"/>
      </rPr>
      <t xml:space="preserve">Segregator A4/ </t>
    </r>
    <r>
      <rPr>
        <sz val="11"/>
        <color theme="1"/>
        <rFont val="Tahoma"/>
        <family val="2"/>
        <charset val="238"/>
      </rPr>
      <t xml:space="preserve">z wymienną etykietą, na dolnych krawędziach metalowe okucia, oklejony zewnątrz poliolefiną, a wewnątrz papierem, dźwignia wysokiej jakości z dociskaczem, wzmocniony otwór na palec, dwa otwory na przedniej okładce, szerokość </t>
    </r>
    <r>
      <rPr>
        <b/>
        <sz val="11"/>
        <color theme="1"/>
        <rFont val="Tahoma"/>
        <family val="2"/>
        <charset val="238"/>
      </rPr>
      <t>grzbiet 75</t>
    </r>
  </si>
  <si>
    <r>
      <rPr>
        <b/>
        <sz val="11"/>
        <color theme="1"/>
        <rFont val="Tahoma"/>
        <family val="2"/>
        <charset val="238"/>
      </rPr>
      <t>Spinacze biurowe R33</t>
    </r>
    <r>
      <rPr>
        <sz val="11"/>
        <color theme="1"/>
        <rFont val="Tahoma"/>
        <family val="2"/>
        <charset val="238"/>
      </rPr>
      <t xml:space="preserve"> /średnie/ okrągłe, niklowane pakowane po 100 szt.</t>
    </r>
  </si>
  <si>
    <r>
      <rPr>
        <b/>
        <sz val="11"/>
        <color theme="1"/>
        <rFont val="Tahoma"/>
        <family val="2"/>
        <charset val="238"/>
      </rPr>
      <t>Spinacze biurowe R50</t>
    </r>
    <r>
      <rPr>
        <sz val="11"/>
        <color theme="1"/>
        <rFont val="Tahoma"/>
        <family val="2"/>
        <charset val="238"/>
      </rPr>
      <t xml:space="preserve"> /duże/ okrągłe, niklowane pakowane po 100 szt.</t>
    </r>
  </si>
  <si>
    <r>
      <rPr>
        <b/>
        <sz val="11"/>
        <color theme="1"/>
        <rFont val="Tahoma"/>
        <family val="2"/>
        <charset val="238"/>
      </rPr>
      <t>Sznurek jutowy</t>
    </r>
    <r>
      <rPr>
        <sz val="11"/>
        <color theme="1"/>
        <rFont val="Tahoma"/>
        <family val="2"/>
        <charset val="238"/>
      </rPr>
      <t>, o wytrzymałości na udźwig 11,5kg, motek 50dag, kolor naturalny</t>
    </r>
  </si>
  <si>
    <r>
      <rPr>
        <b/>
        <sz val="11"/>
        <color theme="1"/>
        <rFont val="Tahoma"/>
        <family val="2"/>
        <charset val="238"/>
      </rPr>
      <t>Tablica korkowa</t>
    </r>
    <r>
      <rPr>
        <sz val="11"/>
        <color theme="1"/>
        <rFont val="Tahoma"/>
        <family val="2"/>
        <charset val="238"/>
      </rPr>
      <t xml:space="preserve"> w drewnianej ramie, w komplecie elementy mocujące, wym. 90 x 120 cm</t>
    </r>
  </si>
  <si>
    <r>
      <rPr>
        <b/>
        <sz val="11"/>
        <color theme="1"/>
        <rFont val="Tahoma"/>
        <family val="2"/>
        <charset val="238"/>
      </rPr>
      <t xml:space="preserve">Tablica korkowa </t>
    </r>
    <r>
      <rPr>
        <sz val="11"/>
        <color theme="1"/>
        <rFont val="Tahoma"/>
        <family val="2"/>
        <charset val="238"/>
      </rPr>
      <t>w drewnianej ramie, w komplecie elementy mocujące, wym. 90 x 60 cm</t>
    </r>
  </si>
  <si>
    <r>
      <rPr>
        <b/>
        <sz val="11"/>
        <color theme="1"/>
        <rFont val="Tahoma"/>
        <family val="2"/>
        <charset val="238"/>
      </rPr>
      <t>Taśma do metkownicy Biltz</t>
    </r>
    <r>
      <rPr>
        <sz val="11"/>
        <color theme="1"/>
        <rFont val="Tahoma"/>
        <family val="2"/>
        <charset val="238"/>
      </rPr>
      <t xml:space="preserve"> dwurzędowa kolorowa (będącą w posiadaniu Zamawiającego)</t>
    </r>
  </si>
  <si>
    <r>
      <rPr>
        <b/>
        <sz val="11"/>
        <color theme="1"/>
        <rFont val="Tahoma"/>
        <family val="2"/>
        <charset val="238"/>
      </rPr>
      <t>Taśma do numeratora LABEL POINT 150</t>
    </r>
    <r>
      <rPr>
        <sz val="11"/>
        <color theme="1"/>
        <rFont val="Tahoma"/>
        <family val="2"/>
        <charset val="238"/>
      </rPr>
      <t xml:space="preserve"> (będącym w posiadaniu Zamawiającego), 12mmx7m 1/2"x23 black/white </t>
    </r>
  </si>
  <si>
    <r>
      <rPr>
        <b/>
        <sz val="11"/>
        <color theme="1"/>
        <rFont val="Tahoma"/>
        <family val="2"/>
        <charset val="238"/>
      </rPr>
      <t xml:space="preserve">Taśma laminowana </t>
    </r>
    <r>
      <rPr>
        <sz val="11"/>
        <color theme="1"/>
        <rFont val="Tahoma"/>
        <family val="2"/>
        <charset val="238"/>
      </rPr>
      <t>kompatybilna z drukarką etykiet PT-H110 (będącą w posiadaniu Zamawiającego), biała, długość taśmy 8m, szerokość 12mm</t>
    </r>
  </si>
  <si>
    <r>
      <rPr>
        <b/>
        <sz val="11"/>
        <color theme="1"/>
        <rFont val="Tahoma"/>
        <family val="2"/>
        <charset val="238"/>
      </rPr>
      <t xml:space="preserve">Taśma dwustronna </t>
    </r>
    <r>
      <rPr>
        <sz val="11"/>
        <color theme="1"/>
        <rFont val="Tahoma"/>
        <family val="2"/>
        <charset val="238"/>
      </rPr>
      <t>samoprzylepna 50mmx10m</t>
    </r>
  </si>
  <si>
    <r>
      <rPr>
        <b/>
        <sz val="11"/>
        <color theme="1"/>
        <rFont val="Tahoma"/>
        <family val="2"/>
        <charset val="238"/>
      </rPr>
      <t>Taśma pakowa, brązowa</t>
    </r>
    <r>
      <rPr>
        <sz val="11"/>
        <color theme="1"/>
        <rFont val="Tahoma"/>
        <family val="2"/>
        <charset val="238"/>
      </rPr>
      <t xml:space="preserve"> przeznaczona do klejenia kartonów, o dobrych właściwościach klejących, wym. 48-50mm x 50m</t>
    </r>
  </si>
  <si>
    <r>
      <rPr>
        <b/>
        <sz val="11"/>
        <color theme="1"/>
        <rFont val="Tahoma"/>
        <family val="2"/>
        <charset val="238"/>
      </rPr>
      <t>Taśma pakowa</t>
    </r>
    <r>
      <rPr>
        <sz val="11"/>
        <color theme="1"/>
        <rFont val="Tahoma"/>
        <family val="2"/>
        <charset val="238"/>
      </rPr>
      <t xml:space="preserve">, </t>
    </r>
    <r>
      <rPr>
        <b/>
        <sz val="11"/>
        <color theme="1"/>
        <rFont val="Tahoma"/>
        <family val="2"/>
        <charset val="238"/>
      </rPr>
      <t>przeźroczysta,</t>
    </r>
    <r>
      <rPr>
        <sz val="11"/>
        <color theme="1"/>
        <rFont val="Tahoma"/>
        <family val="2"/>
        <charset val="238"/>
      </rPr>
      <t xml:space="preserve"> przeznaczona do klejenia kartonów, o dobrych właściwościach klejących, wym. 48-50mm x 50m</t>
    </r>
  </si>
  <si>
    <r>
      <rPr>
        <b/>
        <sz val="11"/>
        <color theme="1"/>
        <rFont val="Tahoma"/>
        <family val="2"/>
        <charset val="238"/>
      </rPr>
      <t>Taśma papierowa</t>
    </r>
    <r>
      <rPr>
        <sz val="11"/>
        <color theme="1"/>
        <rFont val="Tahoma"/>
        <family val="2"/>
        <charset val="238"/>
      </rPr>
      <t xml:space="preserve"> żółta 15mm</t>
    </r>
  </si>
  <si>
    <r>
      <rPr>
        <b/>
        <sz val="11"/>
        <color theme="1"/>
        <rFont val="Tahoma"/>
        <family val="2"/>
        <charset val="238"/>
      </rPr>
      <t>Teczka do akt osobowych</t>
    </r>
    <r>
      <rPr>
        <sz val="11"/>
        <color theme="1"/>
        <rFont val="Tahoma"/>
        <family val="2"/>
        <charset val="238"/>
      </rPr>
      <t>, wykonana z kolorowej folii PVC, wyposażona w uniwersalne przekładki A, B, C, D,</t>
    </r>
    <r>
      <rPr>
        <sz val="11"/>
        <color rgb="FFFF0000"/>
        <rFont val="Tahoma"/>
        <family val="2"/>
        <charset val="238"/>
      </rPr>
      <t xml:space="preserve"> E</t>
    </r>
    <r>
      <rPr>
        <sz val="11"/>
        <color theme="1"/>
        <rFont val="Tahoma"/>
        <family val="2"/>
        <charset val="238"/>
      </rPr>
      <t xml:space="preserve"> (możliwość zamówienia wkładu), na grzbiecie kieszeń z kartonikiem do opisu 2 cm, kolor do wyboru przy zamówieniu</t>
    </r>
  </si>
  <si>
    <r>
      <rPr>
        <b/>
        <sz val="11"/>
        <color theme="1"/>
        <rFont val="Tahoma"/>
        <family val="2"/>
        <charset val="238"/>
      </rPr>
      <t>Teczka do akt osobowych,</t>
    </r>
    <r>
      <rPr>
        <sz val="11"/>
        <color theme="1"/>
        <rFont val="Tahoma"/>
        <family val="2"/>
        <charset val="238"/>
      </rPr>
      <t xml:space="preserve"> wykonana z kolorowej folii PVC, wyposażona w uniwersalne przekładki A, B, C, D, </t>
    </r>
    <r>
      <rPr>
        <sz val="11"/>
        <color rgb="FFFF0000"/>
        <rFont val="Tahoma"/>
        <family val="2"/>
        <charset val="238"/>
      </rPr>
      <t>E</t>
    </r>
    <r>
      <rPr>
        <sz val="11"/>
        <color theme="1"/>
        <rFont val="Tahoma"/>
        <family val="2"/>
        <charset val="238"/>
      </rPr>
      <t xml:space="preserve"> (możliwość zamówienia wkładu), na grzbiecie kieszeń z kartonikiem do opisu 3 cm, kolor do wyboru przy zamówieniu</t>
    </r>
  </si>
  <si>
    <r>
      <rPr>
        <b/>
        <sz val="11"/>
        <color theme="1"/>
        <rFont val="Tahoma"/>
        <family val="2"/>
        <charset val="238"/>
      </rPr>
      <t>Teczka - format A4</t>
    </r>
    <r>
      <rPr>
        <sz val="11"/>
        <color theme="1"/>
        <rFont val="Tahoma"/>
        <family val="2"/>
        <charset val="238"/>
      </rPr>
      <t xml:space="preserve">, wykonana na wzór koperty listowej z transparentnego polipropylenu o grubości min. 180 mic, zamykana na </t>
    </r>
    <r>
      <rPr>
        <b/>
        <sz val="11"/>
        <color theme="1"/>
        <rFont val="Tahoma"/>
        <family val="2"/>
        <charset val="238"/>
      </rPr>
      <t>zatrzask</t>
    </r>
    <r>
      <rPr>
        <sz val="11"/>
        <color theme="1"/>
        <rFont val="Tahoma"/>
        <family val="2"/>
        <charset val="238"/>
      </rPr>
      <t xml:space="preserve">, otwierana wzdłuż długiego boku, przeźroczysta, kolor do wyboru w trakcie składania zamówienia, </t>
    </r>
  </si>
  <si>
    <r>
      <rPr>
        <b/>
        <sz val="11"/>
        <color theme="1"/>
        <rFont val="Tahoma"/>
        <family val="2"/>
        <charset val="238"/>
      </rPr>
      <t>Teczka kartonowa</t>
    </r>
    <r>
      <rPr>
        <sz val="11"/>
        <color theme="1"/>
        <rFont val="Tahoma"/>
        <family val="2"/>
        <charset val="238"/>
      </rPr>
      <t xml:space="preserve"> na dokumenty format A4, z kartonu (400g/m2) barwionego i lakierowanego z zewnętrznej strony, z gumką </t>
    </r>
  </si>
  <si>
    <r>
      <rPr>
        <b/>
        <sz val="11"/>
        <color theme="1"/>
        <rFont val="Tahoma"/>
        <family val="2"/>
        <charset val="238"/>
      </rPr>
      <t>Teczka kartonowa</t>
    </r>
    <r>
      <rPr>
        <sz val="11"/>
        <color theme="1"/>
        <rFont val="Tahoma"/>
        <family val="2"/>
        <charset val="238"/>
      </rPr>
      <t xml:space="preserve"> na dokumenty format A4, z tektury bezkwasowej (350g/m2) jednostronnie powlekanego, z gumką </t>
    </r>
  </si>
  <si>
    <r>
      <rPr>
        <b/>
        <sz val="11"/>
        <color theme="1"/>
        <rFont val="Tahoma"/>
        <family val="2"/>
        <charset val="238"/>
      </rPr>
      <t xml:space="preserve">Teczka kartonowa </t>
    </r>
    <r>
      <rPr>
        <sz val="11"/>
        <color theme="1"/>
        <rFont val="Tahoma"/>
        <family val="2"/>
        <charset val="238"/>
      </rPr>
      <t xml:space="preserve">na dokumenty format A4, z tektury bezkwasowej (350g/m2) jednostronnie powlekanego, wiązana </t>
    </r>
  </si>
  <si>
    <r>
      <rPr>
        <b/>
        <sz val="11"/>
        <color theme="1"/>
        <rFont val="Tahoma"/>
        <family val="2"/>
        <charset val="238"/>
      </rPr>
      <t>Teczka (Okładka)</t>
    </r>
    <r>
      <rPr>
        <sz val="11"/>
        <color theme="1"/>
        <rFont val="Tahoma"/>
        <family val="2"/>
        <charset val="238"/>
      </rPr>
      <t xml:space="preserve"> ozdobna na dyplom lub dokument - imitacja skóry, format A4, wykonana z twardej tektury, oklejona materiałem introligatorskim imitującym skórę. Kolor okleiny do wyboru, we wnętrzu specjalny pasek z PCV przytrzymujący znajdujący się w środku dokument. </t>
    </r>
  </si>
  <si>
    <r>
      <rPr>
        <b/>
        <sz val="11"/>
        <color theme="1"/>
        <rFont val="Tahoma"/>
        <family val="2"/>
        <charset val="238"/>
      </rPr>
      <t xml:space="preserve">Teczka skrzydłowa </t>
    </r>
    <r>
      <rPr>
        <sz val="11"/>
        <color theme="1"/>
        <rFont val="Tahoma"/>
        <family val="2"/>
        <charset val="238"/>
      </rPr>
      <t xml:space="preserve">z gumką na dokumenty o formacie A4, szerokość grzbietu </t>
    </r>
    <r>
      <rPr>
        <b/>
        <sz val="11"/>
        <color theme="1"/>
        <rFont val="Tahoma"/>
        <family val="2"/>
        <charset val="238"/>
      </rPr>
      <t>35mm</t>
    </r>
    <r>
      <rPr>
        <sz val="11"/>
        <color theme="1"/>
        <rFont val="Tahoma"/>
        <family val="2"/>
        <charset val="238"/>
      </rPr>
      <t>, wykonana z grubego kartonu min. 1,8 mm</t>
    </r>
  </si>
  <si>
    <r>
      <rPr>
        <b/>
        <sz val="11"/>
        <color theme="1"/>
        <rFont val="Tahoma"/>
        <family val="2"/>
        <charset val="238"/>
      </rPr>
      <t>Teczka skrzydłowa</t>
    </r>
    <r>
      <rPr>
        <sz val="11"/>
        <color theme="1"/>
        <rFont val="Tahoma"/>
        <family val="2"/>
        <charset val="238"/>
      </rPr>
      <t xml:space="preserve"> z gumką na dokumenty o formacie A4, szerokość grzbietu </t>
    </r>
    <r>
      <rPr>
        <b/>
        <sz val="11"/>
        <color theme="1"/>
        <rFont val="Tahoma"/>
        <family val="2"/>
        <charset val="238"/>
      </rPr>
      <t>20mm</t>
    </r>
    <r>
      <rPr>
        <sz val="11"/>
        <color theme="1"/>
        <rFont val="Tahoma"/>
        <family val="2"/>
        <charset val="238"/>
      </rPr>
      <t>, wykonana z grubego kartonu min. 1,8 mm</t>
    </r>
  </si>
  <si>
    <r>
      <rPr>
        <b/>
        <sz val="11"/>
        <color theme="1"/>
        <rFont val="Tahoma"/>
        <family val="2"/>
        <charset val="238"/>
      </rPr>
      <t>Tusz do stempli,</t>
    </r>
    <r>
      <rPr>
        <sz val="11"/>
        <color theme="1"/>
        <rFont val="Tahoma"/>
        <family val="2"/>
        <charset val="238"/>
      </rPr>
      <t xml:space="preserve"> wodny, bezolejowy do stempli gumowych i polimerowych, kolor do wybory przy zamówieniu</t>
    </r>
  </si>
  <si>
    <r>
      <rPr>
        <b/>
        <sz val="11"/>
        <color theme="1"/>
        <rFont val="Tahoma"/>
        <family val="2"/>
        <charset val="238"/>
      </rPr>
      <t xml:space="preserve">Wałki barwiące </t>
    </r>
    <r>
      <rPr>
        <sz val="11"/>
        <color theme="1"/>
        <rFont val="Tahoma"/>
        <family val="2"/>
        <charset val="238"/>
      </rPr>
      <t>kompatybilne z metkownicą Blitz C 20 b (będącą w posiadaniu Zamawiającego)</t>
    </r>
  </si>
  <si>
    <r>
      <rPr>
        <b/>
        <sz val="11"/>
        <color theme="1"/>
        <rFont val="Tahoma"/>
        <family val="2"/>
        <charset val="238"/>
      </rPr>
      <t>Zakreślacz,</t>
    </r>
    <r>
      <rPr>
        <sz val="11"/>
        <color theme="1"/>
        <rFont val="Tahoma"/>
        <family val="2"/>
        <charset val="238"/>
      </rPr>
      <t xml:space="preserve"> końcówka ścięta, nieblaknący i nietoksyczny tusz na bazie wody, przeznaczony do pisania na wszystkich rodzajach papieru, duża odporność na wysychanie, szerokość linii 2-5 mm, kolor do wybory przy zamówieniu</t>
    </r>
  </si>
  <si>
    <r>
      <rPr>
        <b/>
        <sz val="11"/>
        <color theme="1"/>
        <rFont val="Tahoma"/>
        <family val="2"/>
        <charset val="238"/>
      </rPr>
      <t>Zawieszki na klucze</t>
    </r>
    <r>
      <rPr>
        <sz val="11"/>
        <color theme="1"/>
        <rFont val="Tahoma"/>
        <family val="2"/>
        <charset val="238"/>
      </rPr>
      <t xml:space="preserve"> z otwieranym okienkiem do opisu, przeznaczone do szafek na klucze.</t>
    </r>
  </si>
  <si>
    <r>
      <rPr>
        <b/>
        <sz val="11"/>
        <color theme="1"/>
        <rFont val="Tahoma"/>
        <family val="2"/>
        <charset val="238"/>
      </rPr>
      <t>Zeszyt miękka okładka, format A5,</t>
    </r>
    <r>
      <rPr>
        <sz val="11"/>
        <color theme="1"/>
        <rFont val="Tahoma"/>
        <family val="2"/>
        <charset val="238"/>
      </rPr>
      <t xml:space="preserve"> papier o gramaturze 60g/m2, laminowany, w kratkę, </t>
    </r>
    <r>
      <rPr>
        <b/>
        <sz val="11"/>
        <color theme="1"/>
        <rFont val="Tahoma"/>
        <family val="2"/>
        <charset val="238"/>
      </rPr>
      <t>16</t>
    </r>
    <r>
      <rPr>
        <sz val="11"/>
        <color theme="1"/>
        <rFont val="Tahoma"/>
        <family val="2"/>
        <charset val="238"/>
      </rPr>
      <t xml:space="preserve"> kartkowy</t>
    </r>
  </si>
  <si>
    <r>
      <rPr>
        <b/>
        <sz val="11"/>
        <color theme="1"/>
        <rFont val="Tahoma"/>
        <family val="2"/>
        <charset val="238"/>
      </rPr>
      <t xml:space="preserve">Zeszyt miękka okładka, format A5, </t>
    </r>
    <r>
      <rPr>
        <sz val="11"/>
        <color theme="1"/>
        <rFont val="Tahoma"/>
        <family val="2"/>
        <charset val="238"/>
      </rPr>
      <t xml:space="preserve">papier o gramaturze 60g/m2, laminowany, w kratkę, </t>
    </r>
    <r>
      <rPr>
        <b/>
        <sz val="11"/>
        <color theme="1"/>
        <rFont val="Tahoma"/>
        <family val="2"/>
        <charset val="238"/>
      </rPr>
      <t>32</t>
    </r>
    <r>
      <rPr>
        <sz val="11"/>
        <color theme="1"/>
        <rFont val="Tahoma"/>
        <family val="2"/>
        <charset val="238"/>
      </rPr>
      <t xml:space="preserve"> kartkowy</t>
    </r>
  </si>
  <si>
    <r>
      <rPr>
        <b/>
        <sz val="11"/>
        <color theme="1"/>
        <rFont val="Tahoma"/>
        <family val="2"/>
        <charset val="238"/>
      </rPr>
      <t xml:space="preserve">Zeszyt, twarda okładka format A4, </t>
    </r>
    <r>
      <rPr>
        <sz val="11"/>
        <color theme="1"/>
        <rFont val="Tahoma"/>
        <family val="2"/>
        <charset val="238"/>
      </rPr>
      <t>papier o gramaturze min. 60g/m2, laminowany w twardej oprawie, w kratkę, 96 kartkowy</t>
    </r>
  </si>
  <si>
    <r>
      <rPr>
        <b/>
        <sz val="11"/>
        <color theme="1"/>
        <rFont val="Tahoma"/>
        <family val="2"/>
        <charset val="238"/>
      </rPr>
      <t>Zeszyt, twarda okładka, format A5,</t>
    </r>
    <r>
      <rPr>
        <sz val="11"/>
        <color theme="1"/>
        <rFont val="Tahoma"/>
        <family val="2"/>
        <charset val="238"/>
      </rPr>
      <t xml:space="preserve"> papier o gramaturze min. 60g/m2, laminowany w twardej oprawie, w kratkę, 96 kartkowy</t>
    </r>
  </si>
  <si>
    <r>
      <rPr>
        <b/>
        <sz val="11"/>
        <color theme="1"/>
        <rFont val="Tahoma"/>
        <family val="2"/>
        <charset val="238"/>
      </rPr>
      <t xml:space="preserve">Zszywacz </t>
    </r>
    <r>
      <rPr>
        <sz val="11"/>
        <color theme="1"/>
        <rFont val="Tahoma"/>
        <family val="2"/>
        <charset val="238"/>
      </rPr>
      <t xml:space="preserve">wykonany z tworzywa sztucznego, części mechaniczne z metalu, zszywa do </t>
    </r>
    <r>
      <rPr>
        <b/>
        <sz val="11"/>
        <color theme="1"/>
        <rFont val="Tahoma"/>
        <family val="2"/>
        <charset val="238"/>
      </rPr>
      <t xml:space="preserve">25 </t>
    </r>
    <r>
      <rPr>
        <sz val="11"/>
        <color theme="1"/>
        <rFont val="Tahoma"/>
        <family val="2"/>
        <charset val="238"/>
      </rPr>
      <t xml:space="preserve">kartek zszywkami 24/6,  </t>
    </r>
  </si>
  <si>
    <r>
      <rPr>
        <b/>
        <sz val="11"/>
        <color theme="1"/>
        <rFont val="Tahoma"/>
        <family val="2"/>
        <charset val="238"/>
      </rPr>
      <t>Zszywki 23/10</t>
    </r>
    <r>
      <rPr>
        <sz val="11"/>
        <color theme="1"/>
        <rFont val="Tahoma"/>
        <family val="2"/>
        <charset val="238"/>
      </rPr>
      <t xml:space="preserve"> z materiału wysokiej jakości, końcówki zaostrzone, aby łatwiej przebijać zszywany plik, charakteryzują się dużą wytrzymałością na rozciąganie, opakowanie 1000 szt.,</t>
    </r>
  </si>
  <si>
    <r>
      <rPr>
        <b/>
        <sz val="11"/>
        <color theme="1"/>
        <rFont val="Tahoma"/>
        <family val="2"/>
        <charset val="238"/>
      </rPr>
      <t>Zszywki 23/8</t>
    </r>
    <r>
      <rPr>
        <sz val="11"/>
        <color theme="1"/>
        <rFont val="Tahoma"/>
        <family val="2"/>
        <charset val="238"/>
      </rPr>
      <t xml:space="preserve"> z materiału wysokiej jakości, końcówki zaostrzone, aby łatwiej przebijać zszywany plik, charakteryzują się dużą wytrzymałością na rozciąganie, opakowanie 1000 szt.,</t>
    </r>
  </si>
  <si>
    <r>
      <rPr>
        <b/>
        <sz val="11"/>
        <color theme="1"/>
        <rFont val="Tahoma"/>
        <family val="2"/>
        <charset val="238"/>
      </rPr>
      <t>Zszywki 24/6</t>
    </r>
    <r>
      <rPr>
        <sz val="11"/>
        <color theme="1"/>
        <rFont val="Tahoma"/>
        <family val="2"/>
        <charset val="238"/>
      </rPr>
      <t xml:space="preserve"> z materiału wysokiej jakości, końcówki zaostrzone, aby łatwiej przebijać zszywany plik, charakteryzują się dużą wytrzymałością na rozciąganie, opakowanie 1000 szt., </t>
    </r>
  </si>
  <si>
    <t xml:space="preserve">Zamówienie maksymalne (Opcja 120%) </t>
  </si>
  <si>
    <t>Wartość netto
kol. (4*8)</t>
  </si>
  <si>
    <t xml:space="preserve">Wartość brutto
kol. ZAOKR((9*10)+9;2)
</t>
  </si>
  <si>
    <t>Formularz asortymentowy szczegółowa oferta cenowa - Załącznik nr 1A do .. (załącznik nr 1 do umowy …..</t>
  </si>
  <si>
    <r>
      <rPr>
        <b/>
        <sz val="11"/>
        <color theme="1"/>
        <rFont val="Tahoma"/>
        <family val="2"/>
        <charset val="238"/>
      </rPr>
      <t xml:space="preserve">Skoroszyt A4 z foli PCV, </t>
    </r>
    <r>
      <rPr>
        <sz val="11"/>
        <color theme="1"/>
        <rFont val="Tahoma"/>
        <family val="2"/>
        <charset val="238"/>
      </rPr>
      <t xml:space="preserve">twardy, strona przednia transparentna - grubość: 150μm; tylna kolorowa: 160μm, posiada papierowy pasek na opisy, </t>
    </r>
    <r>
      <rPr>
        <b/>
        <sz val="11"/>
        <color theme="1"/>
        <rFont val="Tahoma"/>
        <family val="2"/>
        <charset val="238"/>
      </rPr>
      <t>boczna perforacja</t>
    </r>
    <r>
      <rPr>
        <sz val="11"/>
        <color theme="1"/>
        <rFont val="Tahoma"/>
        <family val="2"/>
        <charset val="238"/>
      </rPr>
      <t xml:space="preserve"> umożliwia wpięcie do segregatora z dowolnym ringiem, pojemność: 2 cm (ok. 200 kartek),</t>
    </r>
  </si>
  <si>
    <t>157.</t>
  </si>
  <si>
    <r>
      <rPr>
        <b/>
        <sz val="11"/>
        <color theme="1"/>
        <rFont val="Tahoma"/>
        <family val="2"/>
        <charset val="238"/>
      </rPr>
      <t>Folia stretch przezroczysta</t>
    </r>
    <r>
      <rPr>
        <sz val="11"/>
        <color theme="1"/>
        <rFont val="Tahoma"/>
        <family val="2"/>
        <charset val="238"/>
      </rPr>
      <t xml:space="preserve"> o szerokości 50 cm i wadze 1,5 kg brutto. Grubość materiału do pakowania produktu jest standardowa i wynosi 23 mikrony</t>
    </r>
  </si>
  <si>
    <t>op</t>
  </si>
  <si>
    <r>
      <rPr>
        <b/>
        <sz val="11"/>
        <color theme="1"/>
        <rFont val="Tahoma"/>
        <family val="2"/>
        <charset val="238"/>
      </rPr>
      <t>Teczka bezkwasowa</t>
    </r>
    <r>
      <rPr>
        <sz val="11"/>
        <color theme="1"/>
        <rFont val="Tahoma"/>
        <family val="2"/>
        <charset val="238"/>
      </rPr>
      <t xml:space="preserve"> wykonana z podstawowych gramatur - 240 i 300 g/m² - gramatur kartonu Carta Rocca posiadającego certyfikat ISO 9706 oraz PAT lub równoważnego - prametry równoważności. Spełnia wymagania określone w rozporządzeniu Ministra Kultury i Dziedzictwa Narodowego z dnia 20 października 2015 roku. Karton posiadający certyfikat ISO 9706 oraz atesty PAT i Color PAT, wykonany z 100% celulozy, klor biały, wartość pH &gt; 7.5, rezerwa alkaliczna &gt; 0,4 mol/kg, liczba Kappa &lt; 5, absorpcja wody: Cobb60 &lt; 30 g/m2, gramatury: 240 i 300 g/m2. Tasiemka o szerokości 10 mm wykonana z 100% celulozy bawełnianej, włókna są niebielone chemicznie i nie pochodzą z recyklingu, kolor biały, wartość pH - neutralna. Teczka klejona klejem o wartość pH 7.0 – 8.0, bez zmiękczaczy, na bazie kopolimeru etylenu i octanu winylu EVA. </t>
    </r>
    <r>
      <rPr>
        <b/>
        <sz val="11"/>
        <color rgb="FF00B050"/>
        <rFont val="Tahoma"/>
        <family val="2"/>
        <charset val="238"/>
      </rPr>
      <t>W przypadku zaoferowania Teczki bezkwasowej z kartonu Carta Rocca równoważnego należy wraz z ofertą dostarczyć dokumenty, o których mowa w ZO INFORMACJACH DODATKOWYCH</t>
    </r>
  </si>
  <si>
    <r>
      <rPr>
        <b/>
        <sz val="11"/>
        <color theme="1"/>
        <rFont val="Tahoma"/>
        <family val="2"/>
        <charset val="238"/>
      </rPr>
      <t>Pióro kulkowe z wymiennym wkładem</t>
    </r>
    <r>
      <rPr>
        <sz val="11"/>
        <color theme="1"/>
        <rFont val="Tahoma"/>
        <family val="2"/>
        <charset val="238"/>
      </rPr>
      <t>. Obudowa wykonana z AS, PC (poliwęglan). Wyposażone w bezpieczną wentylową skuwkę/nasadkę wyprodukowaną zgodnie z normą ISO 11540 / BS 7272:1 z metalowym klipem. Płynny tusz żelowy EnerGel lub równoważny parametry równoważne – efekt lekkości i gładkości pisania, w szczególności na papierze komputerowym, tusz nie rozmazuje się, szybko wysycha i nie blaknie, długość linii pisania: 550m, grubość końcówki: 0,7mm, grubość linii pisania: 0,35mm, końcówka: stal nierdzewna, kulka: węglik spiekany.</t>
    </r>
    <r>
      <rPr>
        <sz val="11"/>
        <color rgb="FF00B050"/>
        <rFont val="Tahoma"/>
        <family val="2"/>
        <charset val="238"/>
      </rPr>
      <t xml:space="preserve"> </t>
    </r>
    <r>
      <rPr>
        <b/>
        <sz val="11"/>
        <color rgb="FF00B050"/>
        <rFont val="Tahoma"/>
        <family val="2"/>
        <charset val="238"/>
      </rPr>
      <t>W przypadku zaoferowania pióra kulkowego z tuszem równoważnym należy wraz z ofertą dostarczyć dokumenty, o których mowa w ZO INFORMACJACH DODATKOWYCH</t>
    </r>
  </si>
  <si>
    <t>x</t>
  </si>
  <si>
    <t>(2) Zamówienie minimalne  70%</t>
  </si>
  <si>
    <r>
      <rPr>
        <b/>
        <sz val="11"/>
        <color theme="1"/>
        <rFont val="Tahoma"/>
        <family val="2"/>
        <charset val="238"/>
      </rPr>
      <t>Długopis żelowy</t>
    </r>
    <r>
      <rPr>
        <sz val="11"/>
        <color theme="1"/>
        <rFont val="Tahoma"/>
        <family val="2"/>
        <charset val="238"/>
      </rPr>
      <t xml:space="preserve"> , klasyczny, z wymiennym wkładem, specjalnie pod kątem ergonomii zaprojektowana obudowa, gumowy uchwyt gwarantujący komfort pisania, tusz pigmentowy, wodoodporny, bez zawartości kwasu - nietoksyczny, przezroczysta obudowa pozwalająca kontrolować stopień zużycia tuszu, metalizowana końcówka, posiada skuwkę z klipsem w kolorze tuszu, średnica kulki: 0,5 mm, długość linii pisania do 450 m, grubość linii pisania: 0,25 mm</t>
    </r>
  </si>
  <si>
    <r>
      <rPr>
        <b/>
        <sz val="11"/>
        <color theme="1"/>
        <rFont val="Tahoma"/>
        <family val="2"/>
        <charset val="238"/>
      </rPr>
      <t>Grafity do wszystkich rodzajów ołówków automatycznych, grubość 0,5 mm</t>
    </r>
    <r>
      <rPr>
        <sz val="11"/>
        <color theme="1"/>
        <rFont val="Tahoma"/>
        <family val="2"/>
        <charset val="238"/>
      </rPr>
      <t>, twardość HB, niełamliwe op. 12 sztuk</t>
    </r>
  </si>
  <si>
    <r>
      <rPr>
        <b/>
        <sz val="11"/>
        <color theme="1"/>
        <rFont val="Tahoma"/>
        <family val="2"/>
        <charset val="238"/>
      </rPr>
      <t>Grafity do wszystkich rodzajów ołówków automatycznych</t>
    </r>
    <r>
      <rPr>
        <sz val="11"/>
        <color theme="1"/>
        <rFont val="Tahoma"/>
        <family val="2"/>
        <charset val="238"/>
      </rPr>
      <t>,</t>
    </r>
    <r>
      <rPr>
        <b/>
        <sz val="11"/>
        <color theme="1"/>
        <rFont val="Tahoma"/>
        <family val="2"/>
        <charset val="238"/>
      </rPr>
      <t xml:space="preserve"> grubość 0,7 mm,</t>
    </r>
    <r>
      <rPr>
        <sz val="11"/>
        <color theme="1"/>
        <rFont val="Tahoma"/>
        <family val="2"/>
        <charset val="238"/>
      </rPr>
      <t xml:space="preserve"> twardość HB, niełamliwe op. 12 sztuk</t>
    </r>
  </si>
  <si>
    <r>
      <rPr>
        <b/>
        <sz val="11"/>
        <color theme="1"/>
        <rFont val="Tahoma"/>
        <family val="2"/>
        <charset val="238"/>
      </rPr>
      <t xml:space="preserve">Kalka maszynowa </t>
    </r>
    <r>
      <rPr>
        <sz val="11"/>
        <color theme="1"/>
        <rFont val="Tahoma"/>
        <family val="2"/>
        <charset val="238"/>
      </rPr>
      <t>czarna do kopiowania, arkusze wielokrotnego użytku, gramatura warstwy kopiującej: 10g/m2, ilość arkuszy w opakowaniu 100 szt.</t>
    </r>
  </si>
  <si>
    <r>
      <rPr>
        <b/>
        <sz val="11"/>
        <color theme="1"/>
        <rFont val="Tahoma"/>
        <family val="2"/>
        <charset val="238"/>
      </rPr>
      <t xml:space="preserve">Koszulka foliowa A3 transparentna, </t>
    </r>
    <r>
      <rPr>
        <sz val="11"/>
        <color theme="1"/>
        <rFont val="Tahoma"/>
        <family val="2"/>
        <charset val="238"/>
      </rPr>
      <t xml:space="preserve">otwarta na górze, wzmocniony dziurkowany brzeg pozwalający wpięcie do każdego segregatora, perforacja wg dłuższego lub krótszego brzegu, </t>
    </r>
    <r>
      <rPr>
        <b/>
        <sz val="11"/>
        <color theme="1"/>
        <rFont val="Tahoma"/>
        <family val="2"/>
        <charset val="238"/>
      </rPr>
      <t>op. 25 szt.</t>
    </r>
  </si>
  <si>
    <r>
      <rPr>
        <b/>
        <sz val="11"/>
        <color theme="1"/>
        <rFont val="Tahoma"/>
        <family val="2"/>
        <charset val="238"/>
      </rPr>
      <t>Koszulka foliowa A4, kieszeń groszkowa</t>
    </r>
    <r>
      <rPr>
        <sz val="11"/>
        <color theme="1"/>
        <rFont val="Tahoma"/>
        <family val="2"/>
        <charset val="238"/>
      </rPr>
      <t xml:space="preserve">, transparentna matowa, otwarta na górze, wzmocniony dziurkowany brzeg pozwalający na wpięcie do każdego segregatora, </t>
    </r>
    <r>
      <rPr>
        <b/>
        <sz val="11"/>
        <color theme="1"/>
        <rFont val="Tahoma"/>
        <family val="2"/>
        <charset val="238"/>
      </rPr>
      <t>op. 100 szt</t>
    </r>
    <r>
      <rPr>
        <sz val="11"/>
        <color theme="1"/>
        <rFont val="Tahoma"/>
        <family val="2"/>
        <charset val="238"/>
      </rPr>
      <t xml:space="preserve">. </t>
    </r>
  </si>
  <si>
    <r>
      <rPr>
        <b/>
        <sz val="11"/>
        <color theme="1"/>
        <rFont val="Tahoma"/>
        <family val="2"/>
        <charset val="238"/>
      </rPr>
      <t>Koszulka foliowa A4, krystaliczna z PP</t>
    </r>
    <r>
      <rPr>
        <sz val="11"/>
        <color theme="1"/>
        <rFont val="Tahoma"/>
        <family val="2"/>
        <charset val="238"/>
      </rPr>
      <t xml:space="preserve">, otwarta na górze, wzmocniony dziurkowany brzeg pozwalający na wpięcie do każdego segregatora, pakowana w pudełka kartonowe, </t>
    </r>
    <r>
      <rPr>
        <b/>
        <sz val="11"/>
        <color theme="1"/>
        <rFont val="Tahoma"/>
        <family val="2"/>
        <charset val="238"/>
      </rPr>
      <t>op. 100 szt</t>
    </r>
    <r>
      <rPr>
        <sz val="11"/>
        <color theme="1"/>
        <rFont val="Tahoma"/>
        <family val="2"/>
        <charset val="238"/>
      </rPr>
      <t xml:space="preserve">. </t>
    </r>
  </si>
  <si>
    <r>
      <rPr>
        <b/>
        <sz val="11"/>
        <color theme="1"/>
        <rFont val="Tahoma"/>
        <family val="2"/>
        <charset val="238"/>
      </rPr>
      <t>Koszulka foliowa A4 maxi,</t>
    </r>
    <r>
      <rPr>
        <sz val="11"/>
        <color theme="1"/>
        <rFont val="Tahoma"/>
        <family val="2"/>
        <charset val="238"/>
      </rPr>
      <t xml:space="preserve"> </t>
    </r>
    <r>
      <rPr>
        <b/>
        <sz val="11"/>
        <color theme="1"/>
        <rFont val="Tahoma"/>
        <family val="2"/>
        <charset val="238"/>
      </rPr>
      <t>groszkowa o grubości 90µm</t>
    </r>
    <r>
      <rPr>
        <sz val="11"/>
        <color theme="1"/>
        <rFont val="Tahoma"/>
        <family val="2"/>
        <charset val="238"/>
      </rPr>
      <t xml:space="preserve">, wzmocniony dziurkowany brzeg pozwalający na wpięcie do segregatora, możliwość włożenia min. 100 kartek - </t>
    </r>
    <r>
      <rPr>
        <b/>
        <sz val="11"/>
        <color theme="1"/>
        <rFont val="Tahoma"/>
        <family val="2"/>
        <charset val="238"/>
      </rPr>
      <t>op. 50 szt.</t>
    </r>
  </si>
  <si>
    <r>
      <rPr>
        <b/>
        <sz val="11"/>
        <color theme="1"/>
        <rFont val="Tahoma"/>
        <family val="2"/>
        <charset val="238"/>
      </rPr>
      <t>Koszulka foliowa A4 poszerzon</t>
    </r>
    <r>
      <rPr>
        <sz val="11"/>
        <color theme="1"/>
        <rFont val="Tahoma"/>
        <family val="2"/>
        <charset val="238"/>
      </rPr>
      <t xml:space="preserve">a - możliwość przechowywania większej ilości dokumentów (np. grubszych katalogów), harmonijkowy brzeg koszulki, </t>
    </r>
    <r>
      <rPr>
        <b/>
        <sz val="11"/>
        <color theme="1"/>
        <rFont val="Tahoma"/>
        <family val="2"/>
        <charset val="238"/>
      </rPr>
      <t>krystaliczna,</t>
    </r>
    <r>
      <rPr>
        <sz val="11"/>
        <color theme="1"/>
        <rFont val="Tahoma"/>
        <family val="2"/>
        <charset val="238"/>
      </rPr>
      <t xml:space="preserve"> wzmocniony dziurkowany brzeg pozwalający na wpięcie do segregatora, otwarta od góry, dopuszcza się zaoferowanie koszulki z klapką, </t>
    </r>
    <r>
      <rPr>
        <b/>
        <sz val="11"/>
        <color theme="1"/>
        <rFont val="Tahoma"/>
        <family val="2"/>
        <charset val="238"/>
      </rPr>
      <t>op. 10 szt.</t>
    </r>
  </si>
  <si>
    <r>
      <rPr>
        <b/>
        <sz val="11"/>
        <color theme="1"/>
        <rFont val="Tahoma"/>
        <family val="2"/>
        <charset val="238"/>
      </rPr>
      <t xml:space="preserve">Koszulka foliowa krystaliczna </t>
    </r>
    <r>
      <rPr>
        <sz val="11"/>
        <color theme="1"/>
        <rFont val="Tahoma"/>
        <family val="2"/>
        <charset val="238"/>
      </rPr>
      <t>- idealnie przezroczysta, wykonana z miękkiej, gładkiej folii 50mic., przeznaczona na dokumenty formatu A5, otwarta na górze, idealnie przezroczysta, specjalnie wzmocniony brzeg, wymiar wewnętrzny: 151x215mm,</t>
    </r>
    <r>
      <rPr>
        <b/>
        <sz val="11"/>
        <color theme="1"/>
        <rFont val="Tahoma"/>
        <family val="2"/>
        <charset val="238"/>
      </rPr>
      <t xml:space="preserve"> op. 100szt.</t>
    </r>
  </si>
  <si>
    <r>
      <rPr>
        <b/>
        <sz val="11"/>
        <rFont val="Tahoma"/>
        <family val="2"/>
        <charset val="238"/>
      </rPr>
      <t>Ofertówka sztywna,</t>
    </r>
    <r>
      <rPr>
        <sz val="11"/>
        <rFont val="Tahoma"/>
        <family val="2"/>
        <charset val="238"/>
      </rPr>
      <t xml:space="preserve"> krystaliczna TYP "L", format A4,wykonana z mocnej, wysokoprzezroczystej folii PVC, min.150 mikronów, otwierana od góry i wzdłuż prawego brzegu </t>
    </r>
    <r>
      <rPr>
        <b/>
        <sz val="11"/>
        <rFont val="Tahoma"/>
        <family val="2"/>
        <charset val="238"/>
      </rPr>
      <t>op. 25 sztuk</t>
    </r>
  </si>
  <si>
    <r>
      <rPr>
        <b/>
        <sz val="11"/>
        <color theme="1"/>
        <rFont val="Tahoma"/>
        <family val="2"/>
        <charset val="238"/>
      </rPr>
      <t>Ofertówka sztywna,</t>
    </r>
    <r>
      <rPr>
        <sz val="11"/>
        <color theme="1"/>
        <rFont val="Tahoma"/>
        <family val="2"/>
        <charset val="238"/>
      </rPr>
      <t xml:space="preserve"> otwierana od góry i prawej strony, wykonana z mocnej, wysokoprzezroczystej folii PVC, min.150 mikronów format A5 op.25 sztuk</t>
    </r>
  </si>
  <si>
    <r>
      <rPr>
        <b/>
        <sz val="11"/>
        <color theme="1"/>
        <rFont val="Tahoma"/>
        <family val="2"/>
        <charset val="238"/>
      </rPr>
      <t>Taśma termotransferowa</t>
    </r>
    <r>
      <rPr>
        <sz val="11"/>
        <color theme="1"/>
        <rFont val="Tahoma"/>
        <family val="2"/>
        <charset val="238"/>
      </rPr>
      <t xml:space="preserve"> kompatybilna z fax Panasonic KX-FP218 (będącym w posiadaniu Zamawiającego)</t>
    </r>
  </si>
  <si>
    <r>
      <rPr>
        <b/>
        <sz val="11"/>
        <color theme="1"/>
        <rFont val="Tahoma"/>
        <family val="2"/>
        <charset val="238"/>
      </rPr>
      <t>Wałki barwiące</t>
    </r>
    <r>
      <rPr>
        <sz val="11"/>
        <color theme="1"/>
        <rFont val="Tahoma"/>
        <family val="2"/>
        <charset val="238"/>
      </rPr>
      <t xml:space="preserve"> kompatybilne z metkownicą dwurzędową Printex 3 model C20 (będącą w posiadaniu Zamawiającego)</t>
    </r>
  </si>
  <si>
    <r>
      <rPr>
        <b/>
        <sz val="11"/>
        <color theme="1"/>
        <rFont val="Tahoma"/>
        <family val="2"/>
        <charset val="238"/>
      </rPr>
      <t>Zakładki indeksujące</t>
    </r>
    <r>
      <rPr>
        <sz val="11"/>
        <color theme="1"/>
        <rFont val="Tahoma"/>
        <family val="2"/>
        <charset val="238"/>
      </rPr>
      <t xml:space="preserve"> 4x40 x 50 mm, samoprzylepne, wielorazowe, wykonane </t>
    </r>
    <r>
      <rPr>
        <b/>
        <sz val="11"/>
        <color theme="1"/>
        <rFont val="Tahoma"/>
        <family val="2"/>
        <charset val="238"/>
      </rPr>
      <t>z papieru</t>
    </r>
    <r>
      <rPr>
        <sz val="11"/>
        <color theme="1"/>
        <rFont val="Tahoma"/>
        <family val="2"/>
        <charset val="238"/>
      </rPr>
      <t>, w 4 różnych kolorach.</t>
    </r>
  </si>
  <si>
    <r>
      <rPr>
        <b/>
        <sz val="11"/>
        <color theme="1"/>
        <rFont val="Tahoma"/>
        <family val="2"/>
        <charset val="238"/>
      </rPr>
      <t xml:space="preserve">Zakładki indeksujące </t>
    </r>
    <r>
      <rPr>
        <sz val="11"/>
        <color theme="1"/>
        <rFont val="Tahoma"/>
        <family val="2"/>
        <charset val="238"/>
      </rPr>
      <t xml:space="preserve">12 x 45 mm, samoprzylepne, wielorazowe, </t>
    </r>
    <r>
      <rPr>
        <b/>
        <sz val="11"/>
        <color theme="1"/>
        <rFont val="Tahoma"/>
        <family val="2"/>
        <charset val="238"/>
      </rPr>
      <t>wykonana z PP</t>
    </r>
    <r>
      <rPr>
        <sz val="11"/>
        <color theme="1"/>
        <rFont val="Tahoma"/>
        <family val="2"/>
        <charset val="238"/>
      </rPr>
      <t xml:space="preserve"> o grubości 66 µm, w różnych kolorach, opakowanie 5 bloczków po 25 zakładek.</t>
    </r>
  </si>
  <si>
    <r>
      <rPr>
        <b/>
        <sz val="11"/>
        <color theme="1"/>
        <rFont val="Tahoma"/>
        <family val="2"/>
        <charset val="238"/>
      </rPr>
      <t>Grzbiet plastikowy do bindownicy,</t>
    </r>
    <r>
      <rPr>
        <sz val="11"/>
        <color theme="1"/>
        <rFont val="Tahoma"/>
        <family val="2"/>
        <charset val="238"/>
      </rPr>
      <t xml:space="preserve"> </t>
    </r>
    <r>
      <rPr>
        <b/>
        <sz val="11"/>
        <color theme="1"/>
        <rFont val="Tahoma"/>
        <family val="2"/>
        <charset val="238"/>
      </rPr>
      <t>średnica 16 mm /na 145-150 kartek/,</t>
    </r>
    <r>
      <rPr>
        <sz val="11"/>
        <color theme="1"/>
        <rFont val="Tahoma"/>
        <family val="2"/>
        <charset val="238"/>
      </rPr>
      <t xml:space="preserve"> kolor do wyboru przy zamówieniu, op. 100 szt.</t>
    </r>
  </si>
  <si>
    <r>
      <rPr>
        <b/>
        <sz val="11"/>
        <color theme="1"/>
        <rFont val="Tahoma"/>
        <family val="2"/>
        <charset val="238"/>
      </rPr>
      <t>Koperta RTG</t>
    </r>
    <r>
      <rPr>
        <sz val="11"/>
        <color theme="1"/>
        <rFont val="Tahoma"/>
        <family val="2"/>
        <charset val="238"/>
      </rPr>
      <t xml:space="preserve"> szara/brązowa o wym. 305 mm x 305 mm,</t>
    </r>
  </si>
  <si>
    <r>
      <rPr>
        <b/>
        <sz val="11"/>
        <color theme="1"/>
        <rFont val="Tahoma"/>
        <family val="2"/>
        <charset val="238"/>
      </rPr>
      <t>Korektor w płynie</t>
    </r>
    <r>
      <rPr>
        <sz val="11"/>
        <color theme="1"/>
        <rFont val="Tahoma"/>
        <family val="2"/>
        <charset val="238"/>
      </rPr>
      <t xml:space="preserve"> - z pędzelkiem, idealnie kryjący, szybkoschnący, końcówka zaworkowa, pojemność 12 ml, </t>
    </r>
  </si>
  <si>
    <r>
      <rPr>
        <b/>
        <sz val="11"/>
        <color theme="1"/>
        <rFont val="Tahoma"/>
        <family val="2"/>
        <charset val="238"/>
      </rPr>
      <t>Papier ksero do wydruku recept</t>
    </r>
    <r>
      <rPr>
        <sz val="11"/>
        <color theme="1"/>
        <rFont val="Tahoma"/>
        <family val="2"/>
        <charset val="238"/>
      </rPr>
      <t xml:space="preserve">. Format: 1/3 A4 - ryza 500 szt, gramatura 80g/m², białość (CIE) 146 (+/- 3), </t>
    </r>
  </si>
  <si>
    <r>
      <rPr>
        <b/>
        <sz val="11"/>
        <color theme="1"/>
        <rFont val="Tahoma"/>
        <family val="2"/>
        <charset val="238"/>
      </rPr>
      <t>Papier ksero</t>
    </r>
    <r>
      <rPr>
        <sz val="11"/>
        <color theme="1"/>
        <rFont val="Tahoma"/>
        <family val="2"/>
        <charset val="238"/>
      </rPr>
      <t xml:space="preserve"> przeznaczony na dokumenty, spełniający wymóg standardu PN EN ISO 9706 „Informacja i dokumentacja - Papier na dokumenty – Wymagania dla trwałości”. Format: </t>
    </r>
    <r>
      <rPr>
        <b/>
        <sz val="11"/>
        <color theme="1"/>
        <rFont val="Tahoma"/>
        <family val="2"/>
        <charset val="238"/>
      </rPr>
      <t>A4 - ryza 250 szt, gramatura 160g/m²(+/-6)</t>
    </r>
    <r>
      <rPr>
        <sz val="11"/>
        <color theme="1"/>
        <rFont val="Tahoma"/>
        <family val="2"/>
        <charset val="238"/>
      </rPr>
      <t>,</t>
    </r>
    <r>
      <rPr>
        <b/>
        <sz val="11"/>
        <color theme="1"/>
        <rFont val="Tahoma"/>
        <family val="2"/>
        <charset val="238"/>
      </rPr>
      <t xml:space="preserve"> kolory pastelowe</t>
    </r>
    <r>
      <rPr>
        <sz val="11"/>
        <color theme="1"/>
        <rFont val="Tahoma"/>
        <family val="2"/>
        <charset val="238"/>
      </rPr>
      <t xml:space="preserve">, szorstkość bendtsen 230 ml/min. (±50); </t>
    </r>
  </si>
  <si>
    <r>
      <rPr>
        <b/>
        <sz val="11"/>
        <color theme="1"/>
        <rFont val="Tahoma"/>
        <family val="2"/>
        <charset val="238"/>
      </rPr>
      <t>Papier ksero</t>
    </r>
    <r>
      <rPr>
        <sz val="11"/>
        <color theme="1"/>
        <rFont val="Tahoma"/>
        <family val="2"/>
        <charset val="238"/>
      </rPr>
      <t xml:space="preserve"> przeznaczony na dokumenty, spełniający wymóg standardu PN EN ISO 9706 „Informacja i dokumentacja - Papier na dokumenty – Wymagania dla trwałości”. </t>
    </r>
    <r>
      <rPr>
        <b/>
        <sz val="11"/>
        <color theme="1"/>
        <rFont val="Tahoma"/>
        <family val="2"/>
        <charset val="238"/>
      </rPr>
      <t>Format: A4 jeden kolor</t>
    </r>
    <r>
      <rPr>
        <sz val="11"/>
        <color theme="1"/>
        <rFont val="Tahoma"/>
        <family val="2"/>
        <charset val="238"/>
      </rPr>
      <t xml:space="preserve"> (</t>
    </r>
    <r>
      <rPr>
        <b/>
        <sz val="11"/>
        <color theme="1"/>
        <rFont val="Tahoma"/>
        <family val="2"/>
        <charset val="238"/>
      </rPr>
      <t>kolory pastelowe</t>
    </r>
    <r>
      <rPr>
        <sz val="11"/>
        <color theme="1"/>
        <rFont val="Tahoma"/>
        <family val="2"/>
        <charset val="238"/>
      </rPr>
      <t xml:space="preserve">) </t>
    </r>
    <r>
      <rPr>
        <b/>
        <sz val="11"/>
        <color theme="1"/>
        <rFont val="Tahoma"/>
        <family val="2"/>
        <charset val="238"/>
      </rPr>
      <t>ryza 500 szt</t>
    </r>
    <r>
      <rPr>
        <sz val="11"/>
        <color theme="1"/>
        <rFont val="Tahoma"/>
        <family val="2"/>
        <charset val="238"/>
      </rPr>
      <t xml:space="preserve">, gramatura 80g/m², szorstkość bendtsen 230 ml/min. (±50), </t>
    </r>
  </si>
  <si>
    <r>
      <rPr>
        <b/>
        <sz val="11"/>
        <color theme="1"/>
        <rFont val="Tahoma"/>
        <family val="2"/>
        <charset val="238"/>
      </rPr>
      <t>Papier ksero</t>
    </r>
    <r>
      <rPr>
        <sz val="11"/>
        <color theme="1"/>
        <rFont val="Tahoma"/>
        <family val="2"/>
        <charset val="238"/>
      </rPr>
      <t xml:space="preserve"> przeznaczony na dokumenty, spełniający wymóg standardu PN EN ISO 9706 „Informacja i dokumentacja - Papier na dokumenty – Wymagania dla trwałości”. </t>
    </r>
    <r>
      <rPr>
        <b/>
        <sz val="11"/>
        <color theme="1"/>
        <rFont val="Tahoma"/>
        <family val="2"/>
        <charset val="238"/>
      </rPr>
      <t>Format: A4</t>
    </r>
    <r>
      <rPr>
        <sz val="11"/>
        <color theme="1"/>
        <rFont val="Tahoma"/>
        <family val="2"/>
        <charset val="238"/>
      </rPr>
      <t xml:space="preserve"> </t>
    </r>
    <r>
      <rPr>
        <b/>
        <sz val="11"/>
        <color theme="1"/>
        <rFont val="Tahoma"/>
        <family val="2"/>
        <charset val="238"/>
      </rPr>
      <t>mix kolor (kolory pastelowe lub intensywne do wyboru przy zamówieniu</t>
    </r>
    <r>
      <rPr>
        <sz val="11"/>
        <color theme="1"/>
        <rFont val="Tahoma"/>
        <family val="2"/>
        <charset val="238"/>
      </rPr>
      <t xml:space="preserve">) ryza 100 szt, gramatura 80g/m², </t>
    </r>
  </si>
  <si>
    <r>
      <rPr>
        <b/>
        <sz val="11"/>
        <color theme="1"/>
        <rFont val="Tahoma"/>
        <family val="2"/>
        <charset val="238"/>
      </rPr>
      <t xml:space="preserve">Papier ksero </t>
    </r>
    <r>
      <rPr>
        <sz val="11"/>
        <color theme="1"/>
        <rFont val="Tahoma"/>
        <family val="2"/>
        <charset val="238"/>
      </rPr>
      <t xml:space="preserve">przeznaczony na dokumenty, spełniający wymóg standardu PN EN ISO 9706 „Informacja i dokumentacja - Papier na dokumenty – Wymagania dla trwałości”. Format: </t>
    </r>
    <r>
      <rPr>
        <b/>
        <sz val="11"/>
        <color theme="1"/>
        <rFont val="Tahoma"/>
        <family val="2"/>
        <charset val="238"/>
      </rPr>
      <t>A4 satynowany - ryza 125 szt,</t>
    </r>
    <r>
      <rPr>
        <sz val="11"/>
        <color theme="1"/>
        <rFont val="Tahoma"/>
        <family val="2"/>
        <charset val="238"/>
      </rPr>
      <t xml:space="preserve"> gramatura 120g/m², białość (CIE)160(+/- 3), szorstkość bendtsen 230 ml/min. (±50); </t>
    </r>
  </si>
  <si>
    <r>
      <rPr>
        <b/>
        <sz val="11"/>
        <color theme="1"/>
        <rFont val="Tahoma"/>
        <family val="2"/>
        <charset val="238"/>
      </rPr>
      <t>Papier ksero</t>
    </r>
    <r>
      <rPr>
        <sz val="11"/>
        <color theme="1"/>
        <rFont val="Tahoma"/>
        <family val="2"/>
        <charset val="238"/>
      </rPr>
      <t xml:space="preserve"> przeznaczony na dokumenty, spełniający wymóg standardu PN EN ISO 9706 „Informacja i dokumentacja - Papier na dokumenty – Wymagania dla trwałości”. Format: A5 - ryza 500 szt, gramatura 80g/m², białość (CIE)160(+/- 3), gładkość 180 cm³/min. (±50);</t>
    </r>
  </si>
  <si>
    <r>
      <rPr>
        <b/>
        <sz val="11"/>
        <color theme="1"/>
        <rFont val="Tahoma"/>
        <family val="2"/>
        <charset val="238"/>
      </rPr>
      <t xml:space="preserve">Pojemnik składany na czasopisma </t>
    </r>
    <r>
      <rPr>
        <sz val="11"/>
        <color theme="1"/>
        <rFont val="Tahoma"/>
        <family val="2"/>
        <charset val="238"/>
      </rPr>
      <t>i dokumenty typu Bantex A4 70mm, dwustronna wymienna etykieta opisowa, oklejony na zewnątrz i wewnątrz folią PCV, otwór na grzbiecie ułatwiający zdejmowanie, składany, kolor do wyboru przy składaniu zamówienia</t>
    </r>
  </si>
  <si>
    <r>
      <rPr>
        <b/>
        <sz val="11"/>
        <color theme="1"/>
        <rFont val="Tahoma"/>
        <family val="2"/>
        <charset val="238"/>
      </rPr>
      <t>Rolka termiczna 80mm x 250m,</t>
    </r>
    <r>
      <rPr>
        <sz val="11"/>
        <color theme="1"/>
        <rFont val="Tahoma"/>
        <family val="2"/>
        <charset val="238"/>
      </rPr>
      <t xml:space="preserve"> </t>
    </r>
    <r>
      <rPr>
        <b/>
        <sz val="11"/>
        <color theme="1"/>
        <rFont val="Tahoma"/>
        <family val="2"/>
        <charset val="238"/>
      </rPr>
      <t xml:space="preserve">gramatura min. 82 g, </t>
    </r>
    <r>
      <rPr>
        <sz val="11"/>
        <color theme="1"/>
        <rFont val="Tahoma"/>
        <family val="2"/>
        <charset val="238"/>
      </rPr>
      <t>do automatu biletowego INFOBOX Q-NSK Automat DO</t>
    </r>
  </si>
  <si>
    <r>
      <rPr>
        <b/>
        <sz val="11"/>
        <color theme="1"/>
        <rFont val="Tahoma"/>
        <family val="2"/>
        <charset val="238"/>
      </rPr>
      <t xml:space="preserve">Rolka termiczna 80mm x 80m, gramatura min. 82 g, </t>
    </r>
    <r>
      <rPr>
        <sz val="11"/>
        <color theme="1"/>
        <rFont val="Tahoma"/>
        <family val="2"/>
        <charset val="238"/>
      </rPr>
      <t>do drukarki termicznej Q-NSK-DR 80</t>
    </r>
  </si>
  <si>
    <r>
      <rPr>
        <b/>
        <sz val="11"/>
        <color theme="1"/>
        <rFont val="Tahoma"/>
        <family val="2"/>
        <charset val="238"/>
      </rPr>
      <t>Segregator A5/</t>
    </r>
    <r>
      <rPr>
        <sz val="11"/>
        <color theme="1"/>
        <rFont val="Tahoma"/>
        <family val="2"/>
        <charset val="238"/>
      </rPr>
      <t xml:space="preserve"> z wymienną etykietą, oklejony zewnątrz poliolefiną, a wewnątrz papierem, dźwignia wysokiej jakości z dociskaczem, wzmocniony otwór na palec, dwa otwory na przedniej okładce, szerokość </t>
    </r>
    <r>
      <rPr>
        <b/>
        <sz val="11"/>
        <color theme="1"/>
        <rFont val="Tahoma"/>
        <family val="2"/>
        <charset val="238"/>
      </rPr>
      <t>grzbiet 35 -40</t>
    </r>
  </si>
  <si>
    <r>
      <rPr>
        <b/>
        <sz val="11"/>
        <color theme="1"/>
        <rFont val="Tahoma"/>
        <family val="2"/>
        <charset val="238"/>
      </rPr>
      <t>Segregator A5/</t>
    </r>
    <r>
      <rPr>
        <sz val="11"/>
        <color theme="1"/>
        <rFont val="Tahoma"/>
        <family val="2"/>
        <charset val="238"/>
      </rPr>
      <t xml:space="preserve"> z wymienną etykietą, oklejony zewnątrz poliolefiną, a wewnątrz papierem, dźwignia wysokiej jakości z dociskaczem, wzmocniony otwór na palec, dwa otwory na przedniej okładce, szerokość</t>
    </r>
    <r>
      <rPr>
        <b/>
        <sz val="11"/>
        <color theme="1"/>
        <rFont val="Tahoma"/>
        <family val="2"/>
        <charset val="238"/>
      </rPr>
      <t xml:space="preserve"> grzbiet 70 - 75</t>
    </r>
  </si>
  <si>
    <r>
      <rPr>
        <b/>
        <sz val="11"/>
        <color theme="1"/>
        <rFont val="Tahoma"/>
        <family val="2"/>
        <charset val="238"/>
      </rPr>
      <t xml:space="preserve">Teczka </t>
    </r>
    <r>
      <rPr>
        <b/>
        <u/>
        <sz val="11"/>
        <color theme="1"/>
        <rFont val="Tahoma"/>
        <family val="2"/>
        <charset val="238"/>
      </rPr>
      <t>lakierowana</t>
    </r>
    <r>
      <rPr>
        <sz val="11"/>
        <color theme="1"/>
        <rFont val="Tahoma"/>
        <family val="2"/>
        <charset val="238"/>
      </rPr>
      <t xml:space="preserve"> z gumką A4 z gumką wykonaniu z wysokiej jakości kartonu, o gramaturze 450g, </t>
    </r>
  </si>
  <si>
    <r>
      <rPr>
        <b/>
        <sz val="11"/>
        <color theme="1"/>
        <rFont val="Tahoma"/>
        <family val="2"/>
        <charset val="238"/>
      </rPr>
      <t>Zszywacz</t>
    </r>
    <r>
      <rPr>
        <sz val="11"/>
        <color theme="1"/>
        <rFont val="Tahoma"/>
        <family val="2"/>
        <charset val="238"/>
      </rPr>
      <t xml:space="preserve"> wykonany z wysokiej jakości wytrzymałego tworzywa części mechaniczne z metalu, zszywa do </t>
    </r>
    <r>
      <rPr>
        <b/>
        <sz val="11"/>
        <color theme="1"/>
        <rFont val="Tahoma"/>
        <family val="2"/>
        <charset val="238"/>
      </rPr>
      <t xml:space="preserve">60 </t>
    </r>
    <r>
      <rPr>
        <sz val="11"/>
        <color theme="1"/>
        <rFont val="Tahoma"/>
        <family val="2"/>
        <charset val="238"/>
      </rPr>
      <t xml:space="preserve">kartek przy stosunkowo niewielkim nacisku, zszywki 23/8, </t>
    </r>
  </si>
  <si>
    <t>Znak postępowania DZ-271-2-3/ZO/2026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</si>
</sst>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zł&quot;;\-#,##0.00\ &quot;zł&quot;"/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\ _z_ł_-;\-* #,##0\ _z_ł_-;_-* &quot;-&quot;??\ _z_ł_-;_-@_-"/>
  </numFmts>
  <fonts count="3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rgb="FFFF0000"/>
      <name val="Tahoma"/>
      <family val="2"/>
      <charset val="238"/>
    </font>
    <font>
      <sz val="10"/>
      <color rgb="FFFF0000"/>
      <name val="Arial CE"/>
      <charset val="238"/>
    </font>
    <font>
      <sz val="11"/>
      <color theme="1"/>
      <name val="Czcionka tekstu podstawowego"/>
      <family val="2"/>
      <charset val="238"/>
    </font>
    <font>
      <i/>
      <sz val="10"/>
      <color theme="3" tint="0.39997558519241921"/>
      <name val="Calibri"/>
      <family val="2"/>
      <charset val="238"/>
      <scheme val="minor"/>
    </font>
    <font>
      <u/>
      <sz val="12"/>
      <name val="Tahoma"/>
      <family val="2"/>
      <charset val="238"/>
    </font>
    <font>
      <b/>
      <sz val="14"/>
      <color rgb="FFFF0000"/>
      <name val="Arial CE"/>
      <charset val="238"/>
    </font>
    <font>
      <sz val="8"/>
      <name val="Czcionka tekstu podstawowego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name val="Tahoma"/>
      <family val="2"/>
      <charset val="238"/>
    </font>
    <font>
      <b/>
      <sz val="10"/>
      <color rgb="FFC00000"/>
      <name val="Tahoma"/>
      <family val="2"/>
      <charset val="238"/>
    </font>
    <font>
      <i/>
      <sz val="10"/>
      <name val="Tahoma"/>
      <family val="2"/>
      <charset val="238"/>
    </font>
    <font>
      <sz val="10"/>
      <name val="Tahoma"/>
      <family val="2"/>
      <charset val="238"/>
    </font>
    <font>
      <sz val="10"/>
      <color rgb="FFFF0000"/>
      <name val="Tahoma"/>
      <family val="2"/>
      <charset val="238"/>
    </font>
    <font>
      <u/>
      <sz val="10"/>
      <name val="Tahoma"/>
      <family val="2"/>
      <charset val="238"/>
    </font>
    <font>
      <u/>
      <sz val="10"/>
      <color rgb="FF0070C0"/>
      <name val="Tahoma"/>
      <family val="2"/>
      <charset val="238"/>
    </font>
    <font>
      <sz val="12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u/>
      <sz val="11"/>
      <color theme="1"/>
      <name val="Tahoma"/>
      <family val="2"/>
      <charset val="238"/>
    </font>
    <font>
      <b/>
      <sz val="11"/>
      <color rgb="FF000000"/>
      <name val="Tahoma"/>
      <family val="2"/>
      <charset val="238"/>
    </font>
    <font>
      <sz val="11"/>
      <color rgb="FFFF0000"/>
      <name val="Tahoma"/>
      <family val="2"/>
      <charset val="238"/>
    </font>
    <font>
      <b/>
      <sz val="11"/>
      <color rgb="FF00B050"/>
      <name val="Tahoma"/>
      <family val="2"/>
      <charset val="238"/>
    </font>
    <font>
      <sz val="11"/>
      <color rgb="FF00B050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2" fillId="0" borderId="0"/>
    <xf numFmtId="44" fontId="6" fillId="0" borderId="0" applyFont="0" applyFill="0" applyBorder="0" applyAlignment="0" applyProtection="0"/>
    <xf numFmtId="0" fontId="11" fillId="0" borderId="0"/>
    <xf numFmtId="0" fontId="12" fillId="0" borderId="0"/>
    <xf numFmtId="44" fontId="11" fillId="0" borderId="0" applyFont="0" applyFill="0" applyBorder="0" applyAlignment="0" applyProtection="0"/>
    <xf numFmtId="0" fontId="12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  <xf numFmtId="0" fontId="14" fillId="0" borderId="0"/>
    <xf numFmtId="44" fontId="3" fillId="0" borderId="0" applyFont="0" applyFill="0" applyBorder="0" applyAlignment="0" applyProtection="0"/>
    <xf numFmtId="0" fontId="1" fillId="0" borderId="0"/>
    <xf numFmtId="0" fontId="12" fillId="0" borderId="0"/>
    <xf numFmtId="0" fontId="15" fillId="0" borderId="0"/>
    <xf numFmtId="0" fontId="1" fillId="0" borderId="0"/>
    <xf numFmtId="44" fontId="1" fillId="0" borderId="0" applyFont="0" applyFill="0" applyBorder="0" applyAlignment="0" applyProtection="0"/>
    <xf numFmtId="0" fontId="16" fillId="0" borderId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38" fontId="12" fillId="0" borderId="0" applyFon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2"/>
    <xf numFmtId="0" fontId="3" fillId="3" borderId="0" xfId="2" applyFill="1"/>
    <xf numFmtId="0" fontId="5" fillId="0" borderId="0" xfId="2" applyFont="1"/>
    <xf numFmtId="44" fontId="0" fillId="0" borderId="0" xfId="0" applyNumberFormat="1"/>
    <xf numFmtId="44" fontId="3" fillId="0" borderId="0" xfId="2" applyNumberFormat="1"/>
    <xf numFmtId="0" fontId="3" fillId="5" borderId="0" xfId="2" applyFill="1"/>
    <xf numFmtId="44" fontId="3" fillId="5" borderId="0" xfId="2" applyNumberFormat="1" applyFill="1"/>
    <xf numFmtId="0" fontId="9" fillId="0" borderId="0" xfId="2" applyFont="1"/>
    <xf numFmtId="0" fontId="3" fillId="2" borderId="0" xfId="2" applyFill="1" applyAlignment="1">
      <alignment vertical="center" wrapText="1"/>
    </xf>
    <xf numFmtId="0" fontId="3" fillId="2" borderId="0" xfId="2" applyFill="1"/>
    <xf numFmtId="1" fontId="4" fillId="0" borderId="0" xfId="2" applyNumberFormat="1" applyFont="1" applyAlignment="1">
      <alignment horizontal="center" vertical="center" wrapText="1"/>
    </xf>
    <xf numFmtId="0" fontId="8" fillId="0" borderId="0" xfId="5" applyFont="1" applyAlignment="1">
      <alignment vertical="center"/>
    </xf>
    <xf numFmtId="0" fontId="18" fillId="2" borderId="1" xfId="1" applyFont="1" applyFill="1" applyBorder="1" applyAlignment="1">
      <alignment horizontal="center" vertical="center" wrapText="1"/>
    </xf>
    <xf numFmtId="0" fontId="18" fillId="2" borderId="1" xfId="2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4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0" fontId="21" fillId="0" borderId="1" xfId="1" applyFont="1" applyBorder="1" applyAlignment="1" applyProtection="1">
      <alignment horizontal="center" vertical="center" wrapText="1"/>
      <protection locked="0"/>
    </xf>
    <xf numFmtId="164" fontId="21" fillId="0" borderId="1" xfId="3" applyNumberFormat="1" applyFont="1" applyFill="1" applyBorder="1" applyAlignment="1">
      <alignment horizontal="center" vertical="center" wrapText="1"/>
    </xf>
    <xf numFmtId="44" fontId="21" fillId="0" borderId="1" xfId="3" applyFont="1" applyFill="1" applyBorder="1" applyAlignment="1">
      <alignment horizontal="center" vertical="center" wrapText="1"/>
    </xf>
    <xf numFmtId="9" fontId="21" fillId="0" borderId="1" xfId="1" applyNumberFormat="1" applyFont="1" applyBorder="1" applyAlignment="1">
      <alignment horizontal="center" vertical="center" wrapText="1"/>
    </xf>
    <xf numFmtId="44" fontId="21" fillId="0" borderId="1" xfId="3" applyFont="1" applyFill="1" applyBorder="1" applyAlignment="1">
      <alignment vertical="center" wrapText="1"/>
    </xf>
    <xf numFmtId="9" fontId="22" fillId="0" borderId="1" xfId="1" applyNumberFormat="1" applyFont="1" applyBorder="1" applyAlignment="1">
      <alignment horizontal="center" vertical="center" wrapText="1"/>
    </xf>
    <xf numFmtId="1" fontId="21" fillId="0" borderId="1" xfId="2" applyNumberFormat="1" applyFont="1" applyBorder="1" applyAlignment="1">
      <alignment horizontal="center" vertical="center" wrapText="1"/>
    </xf>
    <xf numFmtId="2" fontId="21" fillId="0" borderId="1" xfId="1" applyNumberFormat="1" applyFont="1" applyBorder="1" applyAlignment="1">
      <alignment horizontal="center" vertical="center" wrapText="1"/>
    </xf>
    <xf numFmtId="0" fontId="21" fillId="0" borderId="0" xfId="2" applyFont="1"/>
    <xf numFmtId="0" fontId="21" fillId="0" borderId="0" xfId="2" applyFont="1" applyAlignment="1">
      <alignment horizontal="center" vertical="center"/>
    </xf>
    <xf numFmtId="7" fontId="25" fillId="0" borderId="1" xfId="3" applyNumberFormat="1" applyFont="1" applyFill="1" applyBorder="1" applyAlignment="1">
      <alignment horizontal="right" vertical="center" wrapText="1"/>
    </xf>
    <xf numFmtId="44" fontId="25" fillId="0" borderId="1" xfId="3" applyFont="1" applyFill="1" applyBorder="1" applyAlignment="1">
      <alignment horizontal="right" vertical="center" wrapText="1"/>
    </xf>
    <xf numFmtId="7" fontId="3" fillId="0" borderId="0" xfId="2" applyNumberFormat="1"/>
    <xf numFmtId="0" fontId="26" fillId="0" borderId="1" xfId="0" applyFont="1" applyBorder="1" applyAlignment="1">
      <alignment vertical="center" wrapText="1"/>
    </xf>
    <xf numFmtId="0" fontId="26" fillId="4" borderId="1" xfId="0" applyFont="1" applyFill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3" fontId="21" fillId="0" borderId="1" xfId="2" applyNumberFormat="1" applyFont="1" applyBorder="1" applyAlignment="1">
      <alignment horizontal="center" vertical="center"/>
    </xf>
    <xf numFmtId="1" fontId="21" fillId="0" borderId="1" xfId="2" applyNumberFormat="1" applyFont="1" applyBorder="1" applyAlignment="1">
      <alignment horizontal="center" vertical="center"/>
    </xf>
    <xf numFmtId="44" fontId="21" fillId="0" borderId="1" xfId="5" applyNumberFormat="1" applyFont="1" applyBorder="1" applyAlignment="1">
      <alignment vertical="center" wrapText="1"/>
    </xf>
    <xf numFmtId="44" fontId="21" fillId="0" borderId="1" xfId="5" applyNumberFormat="1" applyFont="1" applyBorder="1" applyAlignment="1">
      <alignment horizontal="right" vertical="center" wrapText="1"/>
    </xf>
    <xf numFmtId="44" fontId="21" fillId="0" borderId="1" xfId="6" applyFont="1" applyFill="1" applyBorder="1" applyAlignment="1">
      <alignment vertical="center" wrapText="1"/>
    </xf>
    <xf numFmtId="0" fontId="33" fillId="4" borderId="1" xfId="0" applyFont="1" applyFill="1" applyBorder="1" applyAlignment="1">
      <alignment vertical="center" wrapText="1"/>
    </xf>
    <xf numFmtId="0" fontId="8" fillId="0" borderId="0" xfId="5" applyFont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4" fillId="0" borderId="3" xfId="5" applyFont="1" applyBorder="1" applyAlignment="1">
      <alignment horizontal="left" vertical="center" wrapText="1"/>
    </xf>
    <xf numFmtId="0" fontId="24" fillId="0" borderId="6" xfId="5" applyFont="1" applyBorder="1" applyAlignment="1">
      <alignment horizontal="left" vertical="center" wrapText="1"/>
    </xf>
    <xf numFmtId="0" fontId="23" fillId="0" borderId="1" xfId="5" applyFont="1" applyBorder="1" applyAlignment="1">
      <alignment horizontal="center" vertical="center"/>
    </xf>
    <xf numFmtId="0" fontId="18" fillId="2" borderId="1" xfId="1" applyFont="1" applyFill="1" applyBorder="1" applyAlignment="1">
      <alignment horizontal="left" vertical="center" wrapText="1"/>
    </xf>
    <xf numFmtId="0" fontId="18" fillId="2" borderId="1" xfId="2" applyFont="1" applyFill="1" applyBorder="1" applyAlignment="1">
      <alignment horizontal="left" vertical="center" wrapText="1"/>
    </xf>
    <xf numFmtId="0" fontId="18" fillId="4" borderId="1" xfId="5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0" fontId="21" fillId="0" borderId="0" xfId="2" applyFont="1" applyFill="1"/>
  </cellXfs>
  <cellStyles count="87">
    <cellStyle name="Currency 3" xfId="11" xr:uid="{584E7D79-B962-463C-8684-2F7001BA655C}"/>
    <cellStyle name="Currency 3 2" xfId="16" xr:uid="{D8A5416D-B469-4B55-830D-B0F5184BB21A}"/>
    <cellStyle name="Dziesiętny 2" xfId="52" xr:uid="{F93080E1-8970-49B6-8FBF-304DE59A9A7B}"/>
    <cellStyle name="Dziesiętny 2 2" xfId="55" xr:uid="{BA901163-4476-4575-8043-4061DAC1BBC4}"/>
    <cellStyle name="Dziesiętny 2 2 2" xfId="65" xr:uid="{BE7E4FB6-6631-4A8C-B0FF-32A048AB6AB0}"/>
    <cellStyle name="Dziesiętny 2 3" xfId="63" xr:uid="{2C6FEAED-B399-486B-98FE-AA62265A8D1C}"/>
    <cellStyle name="Dziesiętny 3" xfId="82" xr:uid="{FF148FBD-4419-4C33-AE30-4F6C775FBC47}"/>
    <cellStyle name="Dziesiętny 4" xfId="25" xr:uid="{16659599-FCA9-4AB4-A552-7103000F3D71}"/>
    <cellStyle name="Dziesiętny 5" xfId="24" xr:uid="{C33567F3-0547-42FF-963D-50196B59FDF0}"/>
    <cellStyle name="Excel Built-in Normal" xfId="41" xr:uid="{D695CCCA-6CE3-4E9E-A341-FAFBB235A17A}"/>
    <cellStyle name="Normal 2 2" xfId="45" xr:uid="{236D000D-7F34-429E-93EF-CC7F2948E9D4}"/>
    <cellStyle name="Normal 3" xfId="9" xr:uid="{258930E4-99CB-452E-9EF6-1BB2DE38E3B9}"/>
    <cellStyle name="Normal 4" xfId="69" xr:uid="{1B97716F-153D-4611-AD57-85069DDDA60C}"/>
    <cellStyle name="Normal_Sheet1" xfId="56" xr:uid="{4E376F82-0D67-4DDF-A49A-CABB55146018}"/>
    <cellStyle name="Normalny" xfId="0" builtinId="0"/>
    <cellStyle name="Normalny 2" xfId="2" xr:uid="{00000000-0005-0000-0000-000001000000}"/>
    <cellStyle name="Normalny 2 2" xfId="12" xr:uid="{F28618C0-8069-4CA2-A33F-0D0F60B8CFB3}"/>
    <cellStyle name="Normalny 2 3" xfId="54" xr:uid="{5272657F-87AF-4A66-BE85-F9FA03094EB8}"/>
    <cellStyle name="Normalny 2 4" xfId="42" xr:uid="{32287DED-B235-443F-8F60-8515B89D66E8}"/>
    <cellStyle name="Normalny 2 5" xfId="72" xr:uid="{03983AC7-5602-4074-9B5C-55D451DD1042}"/>
    <cellStyle name="Normalny 2 6" xfId="35" xr:uid="{18A941FB-94DB-4B60-80D6-10E74365998C}"/>
    <cellStyle name="Normalny 2 7" xfId="28" xr:uid="{C24BA941-3E7A-45FB-9FD2-3C230DF06D3E}"/>
    <cellStyle name="Normalny 2 8" xfId="21" xr:uid="{5B04E3E6-948B-4D0A-88C0-4FAAC5AFD2F4}"/>
    <cellStyle name="Normalny 3" xfId="7" xr:uid="{0DF6BE5E-86E5-411D-BD34-FFA84606C3FF}"/>
    <cellStyle name="Normalny 3 2" xfId="10" xr:uid="{C1F86ABF-7C6C-4743-A9AF-20C0F9DC98E0}"/>
    <cellStyle name="Normalny 3 2 2" xfId="47" xr:uid="{A984E63D-E8E2-4C6C-8F19-1F2A3CAD6CA8}"/>
    <cellStyle name="Normalny 3 3" xfId="49" xr:uid="{18282002-8509-4390-B335-A0A3C26397E4}"/>
    <cellStyle name="Normalny 4" xfId="19" xr:uid="{5BB7C812-39DC-4962-BBA7-CAF056C3588E}"/>
    <cellStyle name="Normalny 4 2" xfId="46" xr:uid="{C3DA8585-C1BA-413A-8FDA-DC4ABFB8E3EC}"/>
    <cellStyle name="Normalny 5" xfId="44" xr:uid="{A6B9FFF0-9249-42E7-95AA-9DCB54929192}"/>
    <cellStyle name="Normalny 6" xfId="5" xr:uid="{00000000-0005-0000-0000-000002000000}"/>
    <cellStyle name="Normalny 7" xfId="17" xr:uid="{19BC2CFD-0343-45AD-A6B3-06F1002E41F9}"/>
    <cellStyle name="Normalny_Arkusz1" xfId="1" xr:uid="{00000000-0005-0000-0000-000003000000}"/>
    <cellStyle name="Procentowy 2" xfId="4" xr:uid="{00000000-0005-0000-0000-000004000000}"/>
    <cellStyle name="Procentowy 3" xfId="29" xr:uid="{196DF42A-9DAE-426F-B966-A12764CA3485}"/>
    <cellStyle name="Procentowy 6" xfId="33" xr:uid="{EADF32FD-CA67-4ADE-A044-9FE1ABD3A2E0}"/>
    <cellStyle name="Walutowy 10" xfId="32" xr:uid="{A7813BBD-6F35-40E8-AE83-15E09F9F704A}"/>
    <cellStyle name="Walutowy 11" xfId="81" xr:uid="{01A51320-7D07-478D-BF8F-1E210277E4ED}"/>
    <cellStyle name="Walutowy 12" xfId="18" xr:uid="{3821C8C3-A434-45FE-8671-19508D22D2B2}"/>
    <cellStyle name="Walutowy 2" xfId="3" xr:uid="{00000000-0005-0000-0000-000005000000}"/>
    <cellStyle name="Walutowy 2 2" xfId="13" xr:uid="{0853D2C7-B03A-4519-9A0B-EEE9646C868E}"/>
    <cellStyle name="Walutowy 2 2 2" xfId="61" xr:uid="{57742A99-5CEC-4B00-A6CF-60411A13FD3F}"/>
    <cellStyle name="Walutowy 2 2 3" xfId="50" xr:uid="{023A9A79-575A-4853-9FC8-A08C388AC38F}"/>
    <cellStyle name="Walutowy 2 3" xfId="20" xr:uid="{9BA65024-9250-4CE6-80BB-95F6D7373DEC}"/>
    <cellStyle name="Walutowy 2 3 2" xfId="23" xr:uid="{0A25A226-E082-48F8-BE59-8CD676AED84F}"/>
    <cellStyle name="Walutowy 2 3 2 2" xfId="27" xr:uid="{F2279C58-EF51-4487-AC62-AC169BCA9797}"/>
    <cellStyle name="Walutowy 2 3 2 2 2" xfId="84" xr:uid="{83FDEBEA-5BBC-485D-A131-7770F46B012C}"/>
    <cellStyle name="Walutowy 2 3 2 3" xfId="59" xr:uid="{8B752757-9EB8-4F2B-9F67-1A6DBD94B98E}"/>
    <cellStyle name="Walutowy 2 3 3" xfId="80" xr:uid="{0ACB84B8-AD8B-4C23-B5FE-0B52A0298A42}"/>
    <cellStyle name="Walutowy 2 3 4" xfId="38" xr:uid="{14ABB3C3-9E1A-46AD-AA94-CDF607131F8E}"/>
    <cellStyle name="Walutowy 2 4" xfId="43" xr:uid="{46ECFF2E-D491-411F-A791-94B3554258AE}"/>
    <cellStyle name="Walutowy 2 4 2" xfId="31" xr:uid="{8C193876-3C57-4280-A68A-A6F2F725DB1B}"/>
    <cellStyle name="Walutowy 2 4 2 2" xfId="86" xr:uid="{5A1A3EFD-235C-4438-BCFC-2278DC71BDD9}"/>
    <cellStyle name="Walutowy 2 4 3" xfId="30" xr:uid="{A64F65E3-738D-4C7F-8646-79128D1A79C0}"/>
    <cellStyle name="Walutowy 2 4 3 2" xfId="85" xr:uid="{8B343EF8-41B8-460B-9C5A-DF4E7497745F}"/>
    <cellStyle name="Walutowy 2 5" xfId="73" xr:uid="{56FF85E8-BACD-42F8-ACA2-3E88A5DFF9CD}"/>
    <cellStyle name="Walutowy 2 6" xfId="37" xr:uid="{3C521834-65CC-430D-95E5-149C159EE3DB}"/>
    <cellStyle name="Walutowy 2 7" xfId="22" xr:uid="{423F515F-12D0-4B0F-B22B-3579BC28CB42}"/>
    <cellStyle name="Walutowy 3" xfId="14" xr:uid="{6C200D9D-F696-4A57-8EC2-1CBE6D4A5916}"/>
    <cellStyle name="Walutowy 3 2" xfId="51" xr:uid="{EA464DD1-1296-4E31-A7E1-F289F10B9DA7}"/>
    <cellStyle name="Walutowy 3 2 2" xfId="62" xr:uid="{DCE362A7-197A-45B7-81C1-7CFD1E12DE4E}"/>
    <cellStyle name="Walutowy 3 2 3" xfId="74" xr:uid="{BDC91B63-8B88-4B90-ADB1-2AFE872C9F62}"/>
    <cellStyle name="Walutowy 3 3" xfId="53" xr:uid="{24DA7FF1-9146-4FEF-8FFD-BF7BB082F01B}"/>
    <cellStyle name="Walutowy 3 3 2" xfId="64" xr:uid="{3425F720-56AB-4ED2-8344-DA4E18AED622}"/>
    <cellStyle name="Walutowy 3 4" xfId="60" xr:uid="{BE5FA8CB-25AB-4F94-AC02-DB1891B747E5}"/>
    <cellStyle name="Walutowy 3 5" xfId="70" xr:uid="{EF486D1C-ABEA-4D60-A045-3DE4194C321F}"/>
    <cellStyle name="Walutowy 3 6" xfId="48" xr:uid="{4801F460-85B7-4061-819C-4380648AA410}"/>
    <cellStyle name="Walutowy 4" xfId="6" xr:uid="{00000000-0005-0000-0000-000006000000}"/>
    <cellStyle name="Walutowy 4 2" xfId="15" xr:uid="{B811C777-3703-4F33-B770-3F1D85B81047}"/>
    <cellStyle name="Walutowy 4 2 2" xfId="58" xr:uid="{AB35B02F-28CA-4442-A1D0-C134D839F6FB}"/>
    <cellStyle name="Walutowy 4 3" xfId="71" xr:uid="{71CFF408-17F3-4142-9EB7-254B3E9C0800}"/>
    <cellStyle name="Walutowy 4 4" xfId="40" xr:uid="{C6ED33FF-4473-43CD-8437-9BCE92767B05}"/>
    <cellStyle name="Walutowy 4 5" xfId="83" xr:uid="{3F92AAFA-34DD-465B-A6EB-EB42E140AFAB}"/>
    <cellStyle name="Walutowy 4 6" xfId="26" xr:uid="{F1D0B3E8-5F5A-4F28-A151-924EF81A52AB}"/>
    <cellStyle name="Walutowy 5" xfId="8" xr:uid="{7065C17F-B541-449C-B482-49DC17DF0B95}"/>
    <cellStyle name="Walutowy 5 2" xfId="76" xr:uid="{0B72EBA1-5619-4F26-969A-B90CF025F0CF}"/>
    <cellStyle name="Walutowy 5 3" xfId="57" xr:uid="{6391E07B-1A97-4240-B3D0-BCAE8461536B}"/>
    <cellStyle name="Walutowy 6" xfId="34" xr:uid="{64B86D01-7E29-4588-BAC2-125E4D829305}"/>
    <cellStyle name="Walutowy 6 2" xfId="36" xr:uid="{76FFB7C5-C935-4726-A2D9-CED20100448A}"/>
    <cellStyle name="Walutowy 6 2 2" xfId="79" xr:uid="{B1F12ED9-4C87-40BF-B363-772B69F4BD3F}"/>
    <cellStyle name="Walutowy 6 3" xfId="67" xr:uid="{8A53B008-0570-4E53-92BC-7B727CACBFDA}"/>
    <cellStyle name="Walutowy 6 4" xfId="77" xr:uid="{181A407A-C5E8-4713-B9DD-962B80152C0A}"/>
    <cellStyle name="Walutowy 6 5" xfId="78" xr:uid="{FB8AF220-8A66-492E-8440-238B9F97BD2D}"/>
    <cellStyle name="Walutowy 7" xfId="39" xr:uid="{C07F38E8-D7FC-4144-9001-685529EDAEFB}"/>
    <cellStyle name="Walutowy 7 2" xfId="75" xr:uid="{A3BBCC0D-1B0F-4836-9FAD-3DF935E0D467}"/>
    <cellStyle name="Walutowy 8" xfId="66" xr:uid="{D8AF625A-4E2A-4F50-94B0-89F3FBB0A179}"/>
    <cellStyle name="Walutowy 9" xfId="68" xr:uid="{2D6185D6-0E09-4FBA-8DA2-A0C33F51BE8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72"/>
  <sheetViews>
    <sheetView tabSelected="1" view="pageBreakPreview" topLeftCell="A142" zoomScaleNormal="100" zoomScaleSheetLayoutView="100" workbookViewId="0">
      <selection activeCell="A6" sqref="A6:A162"/>
    </sheetView>
  </sheetViews>
  <sheetFormatPr defaultRowHeight="12.75"/>
  <cols>
    <col min="1" max="1" width="6.25" style="28" customWidth="1"/>
    <col min="2" max="2" width="112.5" style="28" customWidth="1"/>
    <col min="3" max="3" width="10.25" style="28" customWidth="1"/>
    <col min="4" max="4" width="15.25" style="29" customWidth="1"/>
    <col min="5" max="5" width="21" style="28" customWidth="1"/>
    <col min="6" max="6" width="51.25" style="28" customWidth="1"/>
    <col min="7" max="7" width="23.375" style="28" customWidth="1"/>
    <col min="8" max="8" width="19.5" style="54" customWidth="1"/>
    <col min="9" max="9" width="19.5" style="28" customWidth="1"/>
    <col min="10" max="10" width="6.75" style="28" customWidth="1"/>
    <col min="11" max="11" width="21.625" style="28" customWidth="1"/>
    <col min="12" max="12" width="17.75" style="1" customWidth="1"/>
    <col min="13" max="13" width="22.375" style="1" customWidth="1"/>
    <col min="14" max="14" width="19.125" style="1" customWidth="1"/>
    <col min="15" max="15" width="9" style="1"/>
    <col min="16" max="16" width="9.5" style="1" bestFit="1" customWidth="1"/>
    <col min="17" max="249" width="9" style="1"/>
    <col min="250" max="250" width="6.25" style="1" customWidth="1"/>
    <col min="251" max="251" width="93.75" style="1" customWidth="1"/>
    <col min="252" max="252" width="10.25" style="1" customWidth="1"/>
    <col min="253" max="255" width="0" style="1" hidden="1" customWidth="1"/>
    <col min="256" max="256" width="15.25" style="1" customWidth="1"/>
    <col min="257" max="257" width="21.625" style="1" customWidth="1"/>
    <col min="258" max="258" width="15.625" style="1" customWidth="1"/>
    <col min="259" max="259" width="19.5" style="1" customWidth="1"/>
    <col min="260" max="260" width="0" style="1" hidden="1" customWidth="1"/>
    <col min="261" max="261" width="19.5" style="1" customWidth="1"/>
    <col min="262" max="262" width="6.75" style="1" customWidth="1"/>
    <col min="263" max="263" width="0.375" style="1" customWidth="1"/>
    <col min="264" max="264" width="24.5" style="1" customWidth="1"/>
    <col min="265" max="265" width="17.875" style="1" customWidth="1"/>
    <col min="266" max="505" width="9" style="1"/>
    <col min="506" max="506" width="6.25" style="1" customWidth="1"/>
    <col min="507" max="507" width="93.75" style="1" customWidth="1"/>
    <col min="508" max="508" width="10.25" style="1" customWidth="1"/>
    <col min="509" max="511" width="0" style="1" hidden="1" customWidth="1"/>
    <col min="512" max="512" width="15.25" style="1" customWidth="1"/>
    <col min="513" max="513" width="21.625" style="1" customWidth="1"/>
    <col min="514" max="514" width="15.625" style="1" customWidth="1"/>
    <col min="515" max="515" width="19.5" style="1" customWidth="1"/>
    <col min="516" max="516" width="0" style="1" hidden="1" customWidth="1"/>
    <col min="517" max="517" width="19.5" style="1" customWidth="1"/>
    <col min="518" max="518" width="6.75" style="1" customWidth="1"/>
    <col min="519" max="519" width="0.375" style="1" customWidth="1"/>
    <col min="520" max="520" width="24.5" style="1" customWidth="1"/>
    <col min="521" max="521" width="17.875" style="1" customWidth="1"/>
    <col min="522" max="761" width="9" style="1"/>
    <col min="762" max="762" width="6.25" style="1" customWidth="1"/>
    <col min="763" max="763" width="93.75" style="1" customWidth="1"/>
    <col min="764" max="764" width="10.25" style="1" customWidth="1"/>
    <col min="765" max="767" width="0" style="1" hidden="1" customWidth="1"/>
    <col min="768" max="768" width="15.25" style="1" customWidth="1"/>
    <col min="769" max="769" width="21.625" style="1" customWidth="1"/>
    <col min="770" max="770" width="15.625" style="1" customWidth="1"/>
    <col min="771" max="771" width="19.5" style="1" customWidth="1"/>
    <col min="772" max="772" width="0" style="1" hidden="1" customWidth="1"/>
    <col min="773" max="773" width="19.5" style="1" customWidth="1"/>
    <col min="774" max="774" width="6.75" style="1" customWidth="1"/>
    <col min="775" max="775" width="0.375" style="1" customWidth="1"/>
    <col min="776" max="776" width="24.5" style="1" customWidth="1"/>
    <col min="777" max="777" width="17.875" style="1" customWidth="1"/>
    <col min="778" max="1017" width="9" style="1"/>
    <col min="1018" max="1018" width="6.25" style="1" customWidth="1"/>
    <col min="1019" max="1019" width="93.75" style="1" customWidth="1"/>
    <col min="1020" max="1020" width="10.25" style="1" customWidth="1"/>
    <col min="1021" max="1023" width="0" style="1" hidden="1" customWidth="1"/>
    <col min="1024" max="1024" width="15.25" style="1" customWidth="1"/>
    <col min="1025" max="1025" width="21.625" style="1" customWidth="1"/>
    <col min="1026" max="1026" width="15.625" style="1" customWidth="1"/>
    <col min="1027" max="1027" width="19.5" style="1" customWidth="1"/>
    <col min="1028" max="1028" width="0" style="1" hidden="1" customWidth="1"/>
    <col min="1029" max="1029" width="19.5" style="1" customWidth="1"/>
    <col min="1030" max="1030" width="6.75" style="1" customWidth="1"/>
    <col min="1031" max="1031" width="0.375" style="1" customWidth="1"/>
    <col min="1032" max="1032" width="24.5" style="1" customWidth="1"/>
    <col min="1033" max="1033" width="17.875" style="1" customWidth="1"/>
    <col min="1034" max="1273" width="9" style="1"/>
    <col min="1274" max="1274" width="6.25" style="1" customWidth="1"/>
    <col min="1275" max="1275" width="93.75" style="1" customWidth="1"/>
    <col min="1276" max="1276" width="10.25" style="1" customWidth="1"/>
    <col min="1277" max="1279" width="0" style="1" hidden="1" customWidth="1"/>
    <col min="1280" max="1280" width="15.25" style="1" customWidth="1"/>
    <col min="1281" max="1281" width="21.625" style="1" customWidth="1"/>
    <col min="1282" max="1282" width="15.625" style="1" customWidth="1"/>
    <col min="1283" max="1283" width="19.5" style="1" customWidth="1"/>
    <col min="1284" max="1284" width="0" style="1" hidden="1" customWidth="1"/>
    <col min="1285" max="1285" width="19.5" style="1" customWidth="1"/>
    <col min="1286" max="1286" width="6.75" style="1" customWidth="1"/>
    <col min="1287" max="1287" width="0.375" style="1" customWidth="1"/>
    <col min="1288" max="1288" width="24.5" style="1" customWidth="1"/>
    <col min="1289" max="1289" width="17.875" style="1" customWidth="1"/>
    <col min="1290" max="1529" width="9" style="1"/>
    <col min="1530" max="1530" width="6.25" style="1" customWidth="1"/>
    <col min="1531" max="1531" width="93.75" style="1" customWidth="1"/>
    <col min="1532" max="1532" width="10.25" style="1" customWidth="1"/>
    <col min="1533" max="1535" width="0" style="1" hidden="1" customWidth="1"/>
    <col min="1536" max="1536" width="15.25" style="1" customWidth="1"/>
    <col min="1537" max="1537" width="21.625" style="1" customWidth="1"/>
    <col min="1538" max="1538" width="15.625" style="1" customWidth="1"/>
    <col min="1539" max="1539" width="19.5" style="1" customWidth="1"/>
    <col min="1540" max="1540" width="0" style="1" hidden="1" customWidth="1"/>
    <col min="1541" max="1541" width="19.5" style="1" customWidth="1"/>
    <col min="1542" max="1542" width="6.75" style="1" customWidth="1"/>
    <col min="1543" max="1543" width="0.375" style="1" customWidth="1"/>
    <col min="1544" max="1544" width="24.5" style="1" customWidth="1"/>
    <col min="1545" max="1545" width="17.875" style="1" customWidth="1"/>
    <col min="1546" max="1785" width="9" style="1"/>
    <col min="1786" max="1786" width="6.25" style="1" customWidth="1"/>
    <col min="1787" max="1787" width="93.75" style="1" customWidth="1"/>
    <col min="1788" max="1788" width="10.25" style="1" customWidth="1"/>
    <col min="1789" max="1791" width="0" style="1" hidden="1" customWidth="1"/>
    <col min="1792" max="1792" width="15.25" style="1" customWidth="1"/>
    <col min="1793" max="1793" width="21.625" style="1" customWidth="1"/>
    <col min="1794" max="1794" width="15.625" style="1" customWidth="1"/>
    <col min="1795" max="1795" width="19.5" style="1" customWidth="1"/>
    <col min="1796" max="1796" width="0" style="1" hidden="1" customWidth="1"/>
    <col min="1797" max="1797" width="19.5" style="1" customWidth="1"/>
    <col min="1798" max="1798" width="6.75" style="1" customWidth="1"/>
    <col min="1799" max="1799" width="0.375" style="1" customWidth="1"/>
    <col min="1800" max="1800" width="24.5" style="1" customWidth="1"/>
    <col min="1801" max="1801" width="17.875" style="1" customWidth="1"/>
    <col min="1802" max="2041" width="9" style="1"/>
    <col min="2042" max="2042" width="6.25" style="1" customWidth="1"/>
    <col min="2043" max="2043" width="93.75" style="1" customWidth="1"/>
    <col min="2044" max="2044" width="10.25" style="1" customWidth="1"/>
    <col min="2045" max="2047" width="0" style="1" hidden="1" customWidth="1"/>
    <col min="2048" max="2048" width="15.25" style="1" customWidth="1"/>
    <col min="2049" max="2049" width="21.625" style="1" customWidth="1"/>
    <col min="2050" max="2050" width="15.625" style="1" customWidth="1"/>
    <col min="2051" max="2051" width="19.5" style="1" customWidth="1"/>
    <col min="2052" max="2052" width="0" style="1" hidden="1" customWidth="1"/>
    <col min="2053" max="2053" width="19.5" style="1" customWidth="1"/>
    <col min="2054" max="2054" width="6.75" style="1" customWidth="1"/>
    <col min="2055" max="2055" width="0.375" style="1" customWidth="1"/>
    <col min="2056" max="2056" width="24.5" style="1" customWidth="1"/>
    <col min="2057" max="2057" width="17.875" style="1" customWidth="1"/>
    <col min="2058" max="2297" width="9" style="1"/>
    <col min="2298" max="2298" width="6.25" style="1" customWidth="1"/>
    <col min="2299" max="2299" width="93.75" style="1" customWidth="1"/>
    <col min="2300" max="2300" width="10.25" style="1" customWidth="1"/>
    <col min="2301" max="2303" width="0" style="1" hidden="1" customWidth="1"/>
    <col min="2304" max="2304" width="15.25" style="1" customWidth="1"/>
    <col min="2305" max="2305" width="21.625" style="1" customWidth="1"/>
    <col min="2306" max="2306" width="15.625" style="1" customWidth="1"/>
    <col min="2307" max="2307" width="19.5" style="1" customWidth="1"/>
    <col min="2308" max="2308" width="0" style="1" hidden="1" customWidth="1"/>
    <col min="2309" max="2309" width="19.5" style="1" customWidth="1"/>
    <col min="2310" max="2310" width="6.75" style="1" customWidth="1"/>
    <col min="2311" max="2311" width="0.375" style="1" customWidth="1"/>
    <col min="2312" max="2312" width="24.5" style="1" customWidth="1"/>
    <col min="2313" max="2313" width="17.875" style="1" customWidth="1"/>
    <col min="2314" max="2553" width="9" style="1"/>
    <col min="2554" max="2554" width="6.25" style="1" customWidth="1"/>
    <col min="2555" max="2555" width="93.75" style="1" customWidth="1"/>
    <col min="2556" max="2556" width="10.25" style="1" customWidth="1"/>
    <col min="2557" max="2559" width="0" style="1" hidden="1" customWidth="1"/>
    <col min="2560" max="2560" width="15.25" style="1" customWidth="1"/>
    <col min="2561" max="2561" width="21.625" style="1" customWidth="1"/>
    <col min="2562" max="2562" width="15.625" style="1" customWidth="1"/>
    <col min="2563" max="2563" width="19.5" style="1" customWidth="1"/>
    <col min="2564" max="2564" width="0" style="1" hidden="1" customWidth="1"/>
    <col min="2565" max="2565" width="19.5" style="1" customWidth="1"/>
    <col min="2566" max="2566" width="6.75" style="1" customWidth="1"/>
    <col min="2567" max="2567" width="0.375" style="1" customWidth="1"/>
    <col min="2568" max="2568" width="24.5" style="1" customWidth="1"/>
    <col min="2569" max="2569" width="17.875" style="1" customWidth="1"/>
    <col min="2570" max="2809" width="9" style="1"/>
    <col min="2810" max="2810" width="6.25" style="1" customWidth="1"/>
    <col min="2811" max="2811" width="93.75" style="1" customWidth="1"/>
    <col min="2812" max="2812" width="10.25" style="1" customWidth="1"/>
    <col min="2813" max="2815" width="0" style="1" hidden="1" customWidth="1"/>
    <col min="2816" max="2816" width="15.25" style="1" customWidth="1"/>
    <col min="2817" max="2817" width="21.625" style="1" customWidth="1"/>
    <col min="2818" max="2818" width="15.625" style="1" customWidth="1"/>
    <col min="2819" max="2819" width="19.5" style="1" customWidth="1"/>
    <col min="2820" max="2820" width="0" style="1" hidden="1" customWidth="1"/>
    <col min="2821" max="2821" width="19.5" style="1" customWidth="1"/>
    <col min="2822" max="2822" width="6.75" style="1" customWidth="1"/>
    <col min="2823" max="2823" width="0.375" style="1" customWidth="1"/>
    <col min="2824" max="2824" width="24.5" style="1" customWidth="1"/>
    <col min="2825" max="2825" width="17.875" style="1" customWidth="1"/>
    <col min="2826" max="3065" width="9" style="1"/>
    <col min="3066" max="3066" width="6.25" style="1" customWidth="1"/>
    <col min="3067" max="3067" width="93.75" style="1" customWidth="1"/>
    <col min="3068" max="3068" width="10.25" style="1" customWidth="1"/>
    <col min="3069" max="3071" width="0" style="1" hidden="1" customWidth="1"/>
    <col min="3072" max="3072" width="15.25" style="1" customWidth="1"/>
    <col min="3073" max="3073" width="21.625" style="1" customWidth="1"/>
    <col min="3074" max="3074" width="15.625" style="1" customWidth="1"/>
    <col min="3075" max="3075" width="19.5" style="1" customWidth="1"/>
    <col min="3076" max="3076" width="0" style="1" hidden="1" customWidth="1"/>
    <col min="3077" max="3077" width="19.5" style="1" customWidth="1"/>
    <col min="3078" max="3078" width="6.75" style="1" customWidth="1"/>
    <col min="3079" max="3079" width="0.375" style="1" customWidth="1"/>
    <col min="3080" max="3080" width="24.5" style="1" customWidth="1"/>
    <col min="3081" max="3081" width="17.875" style="1" customWidth="1"/>
    <col min="3082" max="3321" width="9" style="1"/>
    <col min="3322" max="3322" width="6.25" style="1" customWidth="1"/>
    <col min="3323" max="3323" width="93.75" style="1" customWidth="1"/>
    <col min="3324" max="3324" width="10.25" style="1" customWidth="1"/>
    <col min="3325" max="3327" width="0" style="1" hidden="1" customWidth="1"/>
    <col min="3328" max="3328" width="15.25" style="1" customWidth="1"/>
    <col min="3329" max="3329" width="21.625" style="1" customWidth="1"/>
    <col min="3330" max="3330" width="15.625" style="1" customWidth="1"/>
    <col min="3331" max="3331" width="19.5" style="1" customWidth="1"/>
    <col min="3332" max="3332" width="0" style="1" hidden="1" customWidth="1"/>
    <col min="3333" max="3333" width="19.5" style="1" customWidth="1"/>
    <col min="3334" max="3334" width="6.75" style="1" customWidth="1"/>
    <col min="3335" max="3335" width="0.375" style="1" customWidth="1"/>
    <col min="3336" max="3336" width="24.5" style="1" customWidth="1"/>
    <col min="3337" max="3337" width="17.875" style="1" customWidth="1"/>
    <col min="3338" max="3577" width="9" style="1"/>
    <col min="3578" max="3578" width="6.25" style="1" customWidth="1"/>
    <col min="3579" max="3579" width="93.75" style="1" customWidth="1"/>
    <col min="3580" max="3580" width="10.25" style="1" customWidth="1"/>
    <col min="3581" max="3583" width="0" style="1" hidden="1" customWidth="1"/>
    <col min="3584" max="3584" width="15.25" style="1" customWidth="1"/>
    <col min="3585" max="3585" width="21.625" style="1" customWidth="1"/>
    <col min="3586" max="3586" width="15.625" style="1" customWidth="1"/>
    <col min="3587" max="3587" width="19.5" style="1" customWidth="1"/>
    <col min="3588" max="3588" width="0" style="1" hidden="1" customWidth="1"/>
    <col min="3589" max="3589" width="19.5" style="1" customWidth="1"/>
    <col min="3590" max="3590" width="6.75" style="1" customWidth="1"/>
    <col min="3591" max="3591" width="0.375" style="1" customWidth="1"/>
    <col min="3592" max="3592" width="24.5" style="1" customWidth="1"/>
    <col min="3593" max="3593" width="17.875" style="1" customWidth="1"/>
    <col min="3594" max="3833" width="9" style="1"/>
    <col min="3834" max="3834" width="6.25" style="1" customWidth="1"/>
    <col min="3835" max="3835" width="93.75" style="1" customWidth="1"/>
    <col min="3836" max="3836" width="10.25" style="1" customWidth="1"/>
    <col min="3837" max="3839" width="0" style="1" hidden="1" customWidth="1"/>
    <col min="3840" max="3840" width="15.25" style="1" customWidth="1"/>
    <col min="3841" max="3841" width="21.625" style="1" customWidth="1"/>
    <col min="3842" max="3842" width="15.625" style="1" customWidth="1"/>
    <col min="3843" max="3843" width="19.5" style="1" customWidth="1"/>
    <col min="3844" max="3844" width="0" style="1" hidden="1" customWidth="1"/>
    <col min="3845" max="3845" width="19.5" style="1" customWidth="1"/>
    <col min="3846" max="3846" width="6.75" style="1" customWidth="1"/>
    <col min="3847" max="3847" width="0.375" style="1" customWidth="1"/>
    <col min="3848" max="3848" width="24.5" style="1" customWidth="1"/>
    <col min="3849" max="3849" width="17.875" style="1" customWidth="1"/>
    <col min="3850" max="4089" width="9" style="1"/>
    <col min="4090" max="4090" width="6.25" style="1" customWidth="1"/>
    <col min="4091" max="4091" width="93.75" style="1" customWidth="1"/>
    <col min="4092" max="4092" width="10.25" style="1" customWidth="1"/>
    <col min="4093" max="4095" width="0" style="1" hidden="1" customWidth="1"/>
    <col min="4096" max="4096" width="15.25" style="1" customWidth="1"/>
    <col min="4097" max="4097" width="21.625" style="1" customWidth="1"/>
    <col min="4098" max="4098" width="15.625" style="1" customWidth="1"/>
    <col min="4099" max="4099" width="19.5" style="1" customWidth="1"/>
    <col min="4100" max="4100" width="0" style="1" hidden="1" customWidth="1"/>
    <col min="4101" max="4101" width="19.5" style="1" customWidth="1"/>
    <col min="4102" max="4102" width="6.75" style="1" customWidth="1"/>
    <col min="4103" max="4103" width="0.375" style="1" customWidth="1"/>
    <col min="4104" max="4104" width="24.5" style="1" customWidth="1"/>
    <col min="4105" max="4105" width="17.875" style="1" customWidth="1"/>
    <col min="4106" max="4345" width="9" style="1"/>
    <col min="4346" max="4346" width="6.25" style="1" customWidth="1"/>
    <col min="4347" max="4347" width="93.75" style="1" customWidth="1"/>
    <col min="4348" max="4348" width="10.25" style="1" customWidth="1"/>
    <col min="4349" max="4351" width="0" style="1" hidden="1" customWidth="1"/>
    <col min="4352" max="4352" width="15.25" style="1" customWidth="1"/>
    <col min="4353" max="4353" width="21.625" style="1" customWidth="1"/>
    <col min="4354" max="4354" width="15.625" style="1" customWidth="1"/>
    <col min="4355" max="4355" width="19.5" style="1" customWidth="1"/>
    <col min="4356" max="4356" width="0" style="1" hidden="1" customWidth="1"/>
    <col min="4357" max="4357" width="19.5" style="1" customWidth="1"/>
    <col min="4358" max="4358" width="6.75" style="1" customWidth="1"/>
    <col min="4359" max="4359" width="0.375" style="1" customWidth="1"/>
    <col min="4360" max="4360" width="24.5" style="1" customWidth="1"/>
    <col min="4361" max="4361" width="17.875" style="1" customWidth="1"/>
    <col min="4362" max="4601" width="9" style="1"/>
    <col min="4602" max="4602" width="6.25" style="1" customWidth="1"/>
    <col min="4603" max="4603" width="93.75" style="1" customWidth="1"/>
    <col min="4604" max="4604" width="10.25" style="1" customWidth="1"/>
    <col min="4605" max="4607" width="0" style="1" hidden="1" customWidth="1"/>
    <col min="4608" max="4608" width="15.25" style="1" customWidth="1"/>
    <col min="4609" max="4609" width="21.625" style="1" customWidth="1"/>
    <col min="4610" max="4610" width="15.625" style="1" customWidth="1"/>
    <col min="4611" max="4611" width="19.5" style="1" customWidth="1"/>
    <col min="4612" max="4612" width="0" style="1" hidden="1" customWidth="1"/>
    <col min="4613" max="4613" width="19.5" style="1" customWidth="1"/>
    <col min="4614" max="4614" width="6.75" style="1" customWidth="1"/>
    <col min="4615" max="4615" width="0.375" style="1" customWidth="1"/>
    <col min="4616" max="4616" width="24.5" style="1" customWidth="1"/>
    <col min="4617" max="4617" width="17.875" style="1" customWidth="1"/>
    <col min="4618" max="4857" width="9" style="1"/>
    <col min="4858" max="4858" width="6.25" style="1" customWidth="1"/>
    <col min="4859" max="4859" width="93.75" style="1" customWidth="1"/>
    <col min="4860" max="4860" width="10.25" style="1" customWidth="1"/>
    <col min="4861" max="4863" width="0" style="1" hidden="1" customWidth="1"/>
    <col min="4864" max="4864" width="15.25" style="1" customWidth="1"/>
    <col min="4865" max="4865" width="21.625" style="1" customWidth="1"/>
    <col min="4866" max="4866" width="15.625" style="1" customWidth="1"/>
    <col min="4867" max="4867" width="19.5" style="1" customWidth="1"/>
    <col min="4868" max="4868" width="0" style="1" hidden="1" customWidth="1"/>
    <col min="4869" max="4869" width="19.5" style="1" customWidth="1"/>
    <col min="4870" max="4870" width="6.75" style="1" customWidth="1"/>
    <col min="4871" max="4871" width="0.375" style="1" customWidth="1"/>
    <col min="4872" max="4872" width="24.5" style="1" customWidth="1"/>
    <col min="4873" max="4873" width="17.875" style="1" customWidth="1"/>
    <col min="4874" max="5113" width="9" style="1"/>
    <col min="5114" max="5114" width="6.25" style="1" customWidth="1"/>
    <col min="5115" max="5115" width="93.75" style="1" customWidth="1"/>
    <col min="5116" max="5116" width="10.25" style="1" customWidth="1"/>
    <col min="5117" max="5119" width="0" style="1" hidden="1" customWidth="1"/>
    <col min="5120" max="5120" width="15.25" style="1" customWidth="1"/>
    <col min="5121" max="5121" width="21.625" style="1" customWidth="1"/>
    <col min="5122" max="5122" width="15.625" style="1" customWidth="1"/>
    <col min="5123" max="5123" width="19.5" style="1" customWidth="1"/>
    <col min="5124" max="5124" width="0" style="1" hidden="1" customWidth="1"/>
    <col min="5125" max="5125" width="19.5" style="1" customWidth="1"/>
    <col min="5126" max="5126" width="6.75" style="1" customWidth="1"/>
    <col min="5127" max="5127" width="0.375" style="1" customWidth="1"/>
    <col min="5128" max="5128" width="24.5" style="1" customWidth="1"/>
    <col min="5129" max="5129" width="17.875" style="1" customWidth="1"/>
    <col min="5130" max="5369" width="9" style="1"/>
    <col min="5370" max="5370" width="6.25" style="1" customWidth="1"/>
    <col min="5371" max="5371" width="93.75" style="1" customWidth="1"/>
    <col min="5372" max="5372" width="10.25" style="1" customWidth="1"/>
    <col min="5373" max="5375" width="0" style="1" hidden="1" customWidth="1"/>
    <col min="5376" max="5376" width="15.25" style="1" customWidth="1"/>
    <col min="5377" max="5377" width="21.625" style="1" customWidth="1"/>
    <col min="5378" max="5378" width="15.625" style="1" customWidth="1"/>
    <col min="5379" max="5379" width="19.5" style="1" customWidth="1"/>
    <col min="5380" max="5380" width="0" style="1" hidden="1" customWidth="1"/>
    <col min="5381" max="5381" width="19.5" style="1" customWidth="1"/>
    <col min="5382" max="5382" width="6.75" style="1" customWidth="1"/>
    <col min="5383" max="5383" width="0.375" style="1" customWidth="1"/>
    <col min="5384" max="5384" width="24.5" style="1" customWidth="1"/>
    <col min="5385" max="5385" width="17.875" style="1" customWidth="1"/>
    <col min="5386" max="5625" width="9" style="1"/>
    <col min="5626" max="5626" width="6.25" style="1" customWidth="1"/>
    <col min="5627" max="5627" width="93.75" style="1" customWidth="1"/>
    <col min="5628" max="5628" width="10.25" style="1" customWidth="1"/>
    <col min="5629" max="5631" width="0" style="1" hidden="1" customWidth="1"/>
    <col min="5632" max="5632" width="15.25" style="1" customWidth="1"/>
    <col min="5633" max="5633" width="21.625" style="1" customWidth="1"/>
    <col min="5634" max="5634" width="15.625" style="1" customWidth="1"/>
    <col min="5635" max="5635" width="19.5" style="1" customWidth="1"/>
    <col min="5636" max="5636" width="0" style="1" hidden="1" customWidth="1"/>
    <col min="5637" max="5637" width="19.5" style="1" customWidth="1"/>
    <col min="5638" max="5638" width="6.75" style="1" customWidth="1"/>
    <col min="5639" max="5639" width="0.375" style="1" customWidth="1"/>
    <col min="5640" max="5640" width="24.5" style="1" customWidth="1"/>
    <col min="5641" max="5641" width="17.875" style="1" customWidth="1"/>
    <col min="5642" max="5881" width="9" style="1"/>
    <col min="5882" max="5882" width="6.25" style="1" customWidth="1"/>
    <col min="5883" max="5883" width="93.75" style="1" customWidth="1"/>
    <col min="5884" max="5884" width="10.25" style="1" customWidth="1"/>
    <col min="5885" max="5887" width="0" style="1" hidden="1" customWidth="1"/>
    <col min="5888" max="5888" width="15.25" style="1" customWidth="1"/>
    <col min="5889" max="5889" width="21.625" style="1" customWidth="1"/>
    <col min="5890" max="5890" width="15.625" style="1" customWidth="1"/>
    <col min="5891" max="5891" width="19.5" style="1" customWidth="1"/>
    <col min="5892" max="5892" width="0" style="1" hidden="1" customWidth="1"/>
    <col min="5893" max="5893" width="19.5" style="1" customWidth="1"/>
    <col min="5894" max="5894" width="6.75" style="1" customWidth="1"/>
    <col min="5895" max="5895" width="0.375" style="1" customWidth="1"/>
    <col min="5896" max="5896" width="24.5" style="1" customWidth="1"/>
    <col min="5897" max="5897" width="17.875" style="1" customWidth="1"/>
    <col min="5898" max="6137" width="9" style="1"/>
    <col min="6138" max="6138" width="6.25" style="1" customWidth="1"/>
    <col min="6139" max="6139" width="93.75" style="1" customWidth="1"/>
    <col min="6140" max="6140" width="10.25" style="1" customWidth="1"/>
    <col min="6141" max="6143" width="0" style="1" hidden="1" customWidth="1"/>
    <col min="6144" max="6144" width="15.25" style="1" customWidth="1"/>
    <col min="6145" max="6145" width="21.625" style="1" customWidth="1"/>
    <col min="6146" max="6146" width="15.625" style="1" customWidth="1"/>
    <col min="6147" max="6147" width="19.5" style="1" customWidth="1"/>
    <col min="6148" max="6148" width="0" style="1" hidden="1" customWidth="1"/>
    <col min="6149" max="6149" width="19.5" style="1" customWidth="1"/>
    <col min="6150" max="6150" width="6.75" style="1" customWidth="1"/>
    <col min="6151" max="6151" width="0.375" style="1" customWidth="1"/>
    <col min="6152" max="6152" width="24.5" style="1" customWidth="1"/>
    <col min="6153" max="6153" width="17.875" style="1" customWidth="1"/>
    <col min="6154" max="6393" width="9" style="1"/>
    <col min="6394" max="6394" width="6.25" style="1" customWidth="1"/>
    <col min="6395" max="6395" width="93.75" style="1" customWidth="1"/>
    <col min="6396" max="6396" width="10.25" style="1" customWidth="1"/>
    <col min="6397" max="6399" width="0" style="1" hidden="1" customWidth="1"/>
    <col min="6400" max="6400" width="15.25" style="1" customWidth="1"/>
    <col min="6401" max="6401" width="21.625" style="1" customWidth="1"/>
    <col min="6402" max="6402" width="15.625" style="1" customWidth="1"/>
    <col min="6403" max="6403" width="19.5" style="1" customWidth="1"/>
    <col min="6404" max="6404" width="0" style="1" hidden="1" customWidth="1"/>
    <col min="6405" max="6405" width="19.5" style="1" customWidth="1"/>
    <col min="6406" max="6406" width="6.75" style="1" customWidth="1"/>
    <col min="6407" max="6407" width="0.375" style="1" customWidth="1"/>
    <col min="6408" max="6408" width="24.5" style="1" customWidth="1"/>
    <col min="6409" max="6409" width="17.875" style="1" customWidth="1"/>
    <col min="6410" max="6649" width="9" style="1"/>
    <col min="6650" max="6650" width="6.25" style="1" customWidth="1"/>
    <col min="6651" max="6651" width="93.75" style="1" customWidth="1"/>
    <col min="6652" max="6652" width="10.25" style="1" customWidth="1"/>
    <col min="6653" max="6655" width="0" style="1" hidden="1" customWidth="1"/>
    <col min="6656" max="6656" width="15.25" style="1" customWidth="1"/>
    <col min="6657" max="6657" width="21.625" style="1" customWidth="1"/>
    <col min="6658" max="6658" width="15.625" style="1" customWidth="1"/>
    <col min="6659" max="6659" width="19.5" style="1" customWidth="1"/>
    <col min="6660" max="6660" width="0" style="1" hidden="1" customWidth="1"/>
    <col min="6661" max="6661" width="19.5" style="1" customWidth="1"/>
    <col min="6662" max="6662" width="6.75" style="1" customWidth="1"/>
    <col min="6663" max="6663" width="0.375" style="1" customWidth="1"/>
    <col min="6664" max="6664" width="24.5" style="1" customWidth="1"/>
    <col min="6665" max="6665" width="17.875" style="1" customWidth="1"/>
    <col min="6666" max="6905" width="9" style="1"/>
    <col min="6906" max="6906" width="6.25" style="1" customWidth="1"/>
    <col min="6907" max="6907" width="93.75" style="1" customWidth="1"/>
    <col min="6908" max="6908" width="10.25" style="1" customWidth="1"/>
    <col min="6909" max="6911" width="0" style="1" hidden="1" customWidth="1"/>
    <col min="6912" max="6912" width="15.25" style="1" customWidth="1"/>
    <col min="6913" max="6913" width="21.625" style="1" customWidth="1"/>
    <col min="6914" max="6914" width="15.625" style="1" customWidth="1"/>
    <col min="6915" max="6915" width="19.5" style="1" customWidth="1"/>
    <col min="6916" max="6916" width="0" style="1" hidden="1" customWidth="1"/>
    <col min="6917" max="6917" width="19.5" style="1" customWidth="1"/>
    <col min="6918" max="6918" width="6.75" style="1" customWidth="1"/>
    <col min="6919" max="6919" width="0.375" style="1" customWidth="1"/>
    <col min="6920" max="6920" width="24.5" style="1" customWidth="1"/>
    <col min="6921" max="6921" width="17.875" style="1" customWidth="1"/>
    <col min="6922" max="7161" width="9" style="1"/>
    <col min="7162" max="7162" width="6.25" style="1" customWidth="1"/>
    <col min="7163" max="7163" width="93.75" style="1" customWidth="1"/>
    <col min="7164" max="7164" width="10.25" style="1" customWidth="1"/>
    <col min="7165" max="7167" width="0" style="1" hidden="1" customWidth="1"/>
    <col min="7168" max="7168" width="15.25" style="1" customWidth="1"/>
    <col min="7169" max="7169" width="21.625" style="1" customWidth="1"/>
    <col min="7170" max="7170" width="15.625" style="1" customWidth="1"/>
    <col min="7171" max="7171" width="19.5" style="1" customWidth="1"/>
    <col min="7172" max="7172" width="0" style="1" hidden="1" customWidth="1"/>
    <col min="7173" max="7173" width="19.5" style="1" customWidth="1"/>
    <col min="7174" max="7174" width="6.75" style="1" customWidth="1"/>
    <col min="7175" max="7175" width="0.375" style="1" customWidth="1"/>
    <col min="7176" max="7176" width="24.5" style="1" customWidth="1"/>
    <col min="7177" max="7177" width="17.875" style="1" customWidth="1"/>
    <col min="7178" max="7417" width="9" style="1"/>
    <col min="7418" max="7418" width="6.25" style="1" customWidth="1"/>
    <col min="7419" max="7419" width="93.75" style="1" customWidth="1"/>
    <col min="7420" max="7420" width="10.25" style="1" customWidth="1"/>
    <col min="7421" max="7423" width="0" style="1" hidden="1" customWidth="1"/>
    <col min="7424" max="7424" width="15.25" style="1" customWidth="1"/>
    <col min="7425" max="7425" width="21.625" style="1" customWidth="1"/>
    <col min="7426" max="7426" width="15.625" style="1" customWidth="1"/>
    <col min="7427" max="7427" width="19.5" style="1" customWidth="1"/>
    <col min="7428" max="7428" width="0" style="1" hidden="1" customWidth="1"/>
    <col min="7429" max="7429" width="19.5" style="1" customWidth="1"/>
    <col min="7430" max="7430" width="6.75" style="1" customWidth="1"/>
    <col min="7431" max="7431" width="0.375" style="1" customWidth="1"/>
    <col min="7432" max="7432" width="24.5" style="1" customWidth="1"/>
    <col min="7433" max="7433" width="17.875" style="1" customWidth="1"/>
    <col min="7434" max="7673" width="9" style="1"/>
    <col min="7674" max="7674" width="6.25" style="1" customWidth="1"/>
    <col min="7675" max="7675" width="93.75" style="1" customWidth="1"/>
    <col min="7676" max="7676" width="10.25" style="1" customWidth="1"/>
    <col min="7677" max="7679" width="0" style="1" hidden="1" customWidth="1"/>
    <col min="7680" max="7680" width="15.25" style="1" customWidth="1"/>
    <col min="7681" max="7681" width="21.625" style="1" customWidth="1"/>
    <col min="7682" max="7682" width="15.625" style="1" customWidth="1"/>
    <col min="7683" max="7683" width="19.5" style="1" customWidth="1"/>
    <col min="7684" max="7684" width="0" style="1" hidden="1" customWidth="1"/>
    <col min="7685" max="7685" width="19.5" style="1" customWidth="1"/>
    <col min="7686" max="7686" width="6.75" style="1" customWidth="1"/>
    <col min="7687" max="7687" width="0.375" style="1" customWidth="1"/>
    <col min="7688" max="7688" width="24.5" style="1" customWidth="1"/>
    <col min="7689" max="7689" width="17.875" style="1" customWidth="1"/>
    <col min="7690" max="7929" width="9" style="1"/>
    <col min="7930" max="7930" width="6.25" style="1" customWidth="1"/>
    <col min="7931" max="7931" width="93.75" style="1" customWidth="1"/>
    <col min="7932" max="7932" width="10.25" style="1" customWidth="1"/>
    <col min="7933" max="7935" width="0" style="1" hidden="1" customWidth="1"/>
    <col min="7936" max="7936" width="15.25" style="1" customWidth="1"/>
    <col min="7937" max="7937" width="21.625" style="1" customWidth="1"/>
    <col min="7938" max="7938" width="15.625" style="1" customWidth="1"/>
    <col min="7939" max="7939" width="19.5" style="1" customWidth="1"/>
    <col min="7940" max="7940" width="0" style="1" hidden="1" customWidth="1"/>
    <col min="7941" max="7941" width="19.5" style="1" customWidth="1"/>
    <col min="7942" max="7942" width="6.75" style="1" customWidth="1"/>
    <col min="7943" max="7943" width="0.375" style="1" customWidth="1"/>
    <col min="7944" max="7944" width="24.5" style="1" customWidth="1"/>
    <col min="7945" max="7945" width="17.875" style="1" customWidth="1"/>
    <col min="7946" max="8185" width="9" style="1"/>
    <col min="8186" max="8186" width="6.25" style="1" customWidth="1"/>
    <col min="8187" max="8187" width="93.75" style="1" customWidth="1"/>
    <col min="8188" max="8188" width="10.25" style="1" customWidth="1"/>
    <col min="8189" max="8191" width="0" style="1" hidden="1" customWidth="1"/>
    <col min="8192" max="8192" width="15.25" style="1" customWidth="1"/>
    <col min="8193" max="8193" width="21.625" style="1" customWidth="1"/>
    <col min="8194" max="8194" width="15.625" style="1" customWidth="1"/>
    <col min="8195" max="8195" width="19.5" style="1" customWidth="1"/>
    <col min="8196" max="8196" width="0" style="1" hidden="1" customWidth="1"/>
    <col min="8197" max="8197" width="19.5" style="1" customWidth="1"/>
    <col min="8198" max="8198" width="6.75" style="1" customWidth="1"/>
    <col min="8199" max="8199" width="0.375" style="1" customWidth="1"/>
    <col min="8200" max="8200" width="24.5" style="1" customWidth="1"/>
    <col min="8201" max="8201" width="17.875" style="1" customWidth="1"/>
    <col min="8202" max="8441" width="9" style="1"/>
    <col min="8442" max="8442" width="6.25" style="1" customWidth="1"/>
    <col min="8443" max="8443" width="93.75" style="1" customWidth="1"/>
    <col min="8444" max="8444" width="10.25" style="1" customWidth="1"/>
    <col min="8445" max="8447" width="0" style="1" hidden="1" customWidth="1"/>
    <col min="8448" max="8448" width="15.25" style="1" customWidth="1"/>
    <col min="8449" max="8449" width="21.625" style="1" customWidth="1"/>
    <col min="8450" max="8450" width="15.625" style="1" customWidth="1"/>
    <col min="8451" max="8451" width="19.5" style="1" customWidth="1"/>
    <col min="8452" max="8452" width="0" style="1" hidden="1" customWidth="1"/>
    <col min="8453" max="8453" width="19.5" style="1" customWidth="1"/>
    <col min="8454" max="8454" width="6.75" style="1" customWidth="1"/>
    <col min="8455" max="8455" width="0.375" style="1" customWidth="1"/>
    <col min="8456" max="8456" width="24.5" style="1" customWidth="1"/>
    <col min="8457" max="8457" width="17.875" style="1" customWidth="1"/>
    <col min="8458" max="8697" width="9" style="1"/>
    <col min="8698" max="8698" width="6.25" style="1" customWidth="1"/>
    <col min="8699" max="8699" width="93.75" style="1" customWidth="1"/>
    <col min="8700" max="8700" width="10.25" style="1" customWidth="1"/>
    <col min="8701" max="8703" width="0" style="1" hidden="1" customWidth="1"/>
    <col min="8704" max="8704" width="15.25" style="1" customWidth="1"/>
    <col min="8705" max="8705" width="21.625" style="1" customWidth="1"/>
    <col min="8706" max="8706" width="15.625" style="1" customWidth="1"/>
    <col min="8707" max="8707" width="19.5" style="1" customWidth="1"/>
    <col min="8708" max="8708" width="0" style="1" hidden="1" customWidth="1"/>
    <col min="8709" max="8709" width="19.5" style="1" customWidth="1"/>
    <col min="8710" max="8710" width="6.75" style="1" customWidth="1"/>
    <col min="8711" max="8711" width="0.375" style="1" customWidth="1"/>
    <col min="8712" max="8712" width="24.5" style="1" customWidth="1"/>
    <col min="8713" max="8713" width="17.875" style="1" customWidth="1"/>
    <col min="8714" max="8953" width="9" style="1"/>
    <col min="8954" max="8954" width="6.25" style="1" customWidth="1"/>
    <col min="8955" max="8955" width="93.75" style="1" customWidth="1"/>
    <col min="8956" max="8956" width="10.25" style="1" customWidth="1"/>
    <col min="8957" max="8959" width="0" style="1" hidden="1" customWidth="1"/>
    <col min="8960" max="8960" width="15.25" style="1" customWidth="1"/>
    <col min="8961" max="8961" width="21.625" style="1" customWidth="1"/>
    <col min="8962" max="8962" width="15.625" style="1" customWidth="1"/>
    <col min="8963" max="8963" width="19.5" style="1" customWidth="1"/>
    <col min="8964" max="8964" width="0" style="1" hidden="1" customWidth="1"/>
    <col min="8965" max="8965" width="19.5" style="1" customWidth="1"/>
    <col min="8966" max="8966" width="6.75" style="1" customWidth="1"/>
    <col min="8967" max="8967" width="0.375" style="1" customWidth="1"/>
    <col min="8968" max="8968" width="24.5" style="1" customWidth="1"/>
    <col min="8969" max="8969" width="17.875" style="1" customWidth="1"/>
    <col min="8970" max="9209" width="9" style="1"/>
    <col min="9210" max="9210" width="6.25" style="1" customWidth="1"/>
    <col min="9211" max="9211" width="93.75" style="1" customWidth="1"/>
    <col min="9212" max="9212" width="10.25" style="1" customWidth="1"/>
    <col min="9213" max="9215" width="0" style="1" hidden="1" customWidth="1"/>
    <col min="9216" max="9216" width="15.25" style="1" customWidth="1"/>
    <col min="9217" max="9217" width="21.625" style="1" customWidth="1"/>
    <col min="9218" max="9218" width="15.625" style="1" customWidth="1"/>
    <col min="9219" max="9219" width="19.5" style="1" customWidth="1"/>
    <col min="9220" max="9220" width="0" style="1" hidden="1" customWidth="1"/>
    <col min="9221" max="9221" width="19.5" style="1" customWidth="1"/>
    <col min="9222" max="9222" width="6.75" style="1" customWidth="1"/>
    <col min="9223" max="9223" width="0.375" style="1" customWidth="1"/>
    <col min="9224" max="9224" width="24.5" style="1" customWidth="1"/>
    <col min="9225" max="9225" width="17.875" style="1" customWidth="1"/>
    <col min="9226" max="9465" width="9" style="1"/>
    <col min="9466" max="9466" width="6.25" style="1" customWidth="1"/>
    <col min="9467" max="9467" width="93.75" style="1" customWidth="1"/>
    <col min="9468" max="9468" width="10.25" style="1" customWidth="1"/>
    <col min="9469" max="9471" width="0" style="1" hidden="1" customWidth="1"/>
    <col min="9472" max="9472" width="15.25" style="1" customWidth="1"/>
    <col min="9473" max="9473" width="21.625" style="1" customWidth="1"/>
    <col min="9474" max="9474" width="15.625" style="1" customWidth="1"/>
    <col min="9475" max="9475" width="19.5" style="1" customWidth="1"/>
    <col min="9476" max="9476" width="0" style="1" hidden="1" customWidth="1"/>
    <col min="9477" max="9477" width="19.5" style="1" customWidth="1"/>
    <col min="9478" max="9478" width="6.75" style="1" customWidth="1"/>
    <col min="9479" max="9479" width="0.375" style="1" customWidth="1"/>
    <col min="9480" max="9480" width="24.5" style="1" customWidth="1"/>
    <col min="9481" max="9481" width="17.875" style="1" customWidth="1"/>
    <col min="9482" max="9721" width="9" style="1"/>
    <col min="9722" max="9722" width="6.25" style="1" customWidth="1"/>
    <col min="9723" max="9723" width="93.75" style="1" customWidth="1"/>
    <col min="9724" max="9724" width="10.25" style="1" customWidth="1"/>
    <col min="9725" max="9727" width="0" style="1" hidden="1" customWidth="1"/>
    <col min="9728" max="9728" width="15.25" style="1" customWidth="1"/>
    <col min="9729" max="9729" width="21.625" style="1" customWidth="1"/>
    <col min="9730" max="9730" width="15.625" style="1" customWidth="1"/>
    <col min="9731" max="9731" width="19.5" style="1" customWidth="1"/>
    <col min="9732" max="9732" width="0" style="1" hidden="1" customWidth="1"/>
    <col min="9733" max="9733" width="19.5" style="1" customWidth="1"/>
    <col min="9734" max="9734" width="6.75" style="1" customWidth="1"/>
    <col min="9735" max="9735" width="0.375" style="1" customWidth="1"/>
    <col min="9736" max="9736" width="24.5" style="1" customWidth="1"/>
    <col min="9737" max="9737" width="17.875" style="1" customWidth="1"/>
    <col min="9738" max="9977" width="9" style="1"/>
    <col min="9978" max="9978" width="6.25" style="1" customWidth="1"/>
    <col min="9979" max="9979" width="93.75" style="1" customWidth="1"/>
    <col min="9980" max="9980" width="10.25" style="1" customWidth="1"/>
    <col min="9981" max="9983" width="0" style="1" hidden="1" customWidth="1"/>
    <col min="9984" max="9984" width="15.25" style="1" customWidth="1"/>
    <col min="9985" max="9985" width="21.625" style="1" customWidth="1"/>
    <col min="9986" max="9986" width="15.625" style="1" customWidth="1"/>
    <col min="9987" max="9987" width="19.5" style="1" customWidth="1"/>
    <col min="9988" max="9988" width="0" style="1" hidden="1" customWidth="1"/>
    <col min="9989" max="9989" width="19.5" style="1" customWidth="1"/>
    <col min="9990" max="9990" width="6.75" style="1" customWidth="1"/>
    <col min="9991" max="9991" width="0.375" style="1" customWidth="1"/>
    <col min="9992" max="9992" width="24.5" style="1" customWidth="1"/>
    <col min="9993" max="9993" width="17.875" style="1" customWidth="1"/>
    <col min="9994" max="10233" width="9" style="1"/>
    <col min="10234" max="10234" width="6.25" style="1" customWidth="1"/>
    <col min="10235" max="10235" width="93.75" style="1" customWidth="1"/>
    <col min="10236" max="10236" width="10.25" style="1" customWidth="1"/>
    <col min="10237" max="10239" width="0" style="1" hidden="1" customWidth="1"/>
    <col min="10240" max="10240" width="15.25" style="1" customWidth="1"/>
    <col min="10241" max="10241" width="21.625" style="1" customWidth="1"/>
    <col min="10242" max="10242" width="15.625" style="1" customWidth="1"/>
    <col min="10243" max="10243" width="19.5" style="1" customWidth="1"/>
    <col min="10244" max="10244" width="0" style="1" hidden="1" customWidth="1"/>
    <col min="10245" max="10245" width="19.5" style="1" customWidth="1"/>
    <col min="10246" max="10246" width="6.75" style="1" customWidth="1"/>
    <col min="10247" max="10247" width="0.375" style="1" customWidth="1"/>
    <col min="10248" max="10248" width="24.5" style="1" customWidth="1"/>
    <col min="10249" max="10249" width="17.875" style="1" customWidth="1"/>
    <col min="10250" max="10489" width="9" style="1"/>
    <col min="10490" max="10490" width="6.25" style="1" customWidth="1"/>
    <col min="10491" max="10491" width="93.75" style="1" customWidth="1"/>
    <col min="10492" max="10492" width="10.25" style="1" customWidth="1"/>
    <col min="10493" max="10495" width="0" style="1" hidden="1" customWidth="1"/>
    <col min="10496" max="10496" width="15.25" style="1" customWidth="1"/>
    <col min="10497" max="10497" width="21.625" style="1" customWidth="1"/>
    <col min="10498" max="10498" width="15.625" style="1" customWidth="1"/>
    <col min="10499" max="10499" width="19.5" style="1" customWidth="1"/>
    <col min="10500" max="10500" width="0" style="1" hidden="1" customWidth="1"/>
    <col min="10501" max="10501" width="19.5" style="1" customWidth="1"/>
    <col min="10502" max="10502" width="6.75" style="1" customWidth="1"/>
    <col min="10503" max="10503" width="0.375" style="1" customWidth="1"/>
    <col min="10504" max="10504" width="24.5" style="1" customWidth="1"/>
    <col min="10505" max="10505" width="17.875" style="1" customWidth="1"/>
    <col min="10506" max="10745" width="9" style="1"/>
    <col min="10746" max="10746" width="6.25" style="1" customWidth="1"/>
    <col min="10747" max="10747" width="93.75" style="1" customWidth="1"/>
    <col min="10748" max="10748" width="10.25" style="1" customWidth="1"/>
    <col min="10749" max="10751" width="0" style="1" hidden="1" customWidth="1"/>
    <col min="10752" max="10752" width="15.25" style="1" customWidth="1"/>
    <col min="10753" max="10753" width="21.625" style="1" customWidth="1"/>
    <col min="10754" max="10754" width="15.625" style="1" customWidth="1"/>
    <col min="10755" max="10755" width="19.5" style="1" customWidth="1"/>
    <col min="10756" max="10756" width="0" style="1" hidden="1" customWidth="1"/>
    <col min="10757" max="10757" width="19.5" style="1" customWidth="1"/>
    <col min="10758" max="10758" width="6.75" style="1" customWidth="1"/>
    <col min="10759" max="10759" width="0.375" style="1" customWidth="1"/>
    <col min="10760" max="10760" width="24.5" style="1" customWidth="1"/>
    <col min="10761" max="10761" width="17.875" style="1" customWidth="1"/>
    <col min="10762" max="11001" width="9" style="1"/>
    <col min="11002" max="11002" width="6.25" style="1" customWidth="1"/>
    <col min="11003" max="11003" width="93.75" style="1" customWidth="1"/>
    <col min="11004" max="11004" width="10.25" style="1" customWidth="1"/>
    <col min="11005" max="11007" width="0" style="1" hidden="1" customWidth="1"/>
    <col min="11008" max="11008" width="15.25" style="1" customWidth="1"/>
    <col min="11009" max="11009" width="21.625" style="1" customWidth="1"/>
    <col min="11010" max="11010" width="15.625" style="1" customWidth="1"/>
    <col min="11011" max="11011" width="19.5" style="1" customWidth="1"/>
    <col min="11012" max="11012" width="0" style="1" hidden="1" customWidth="1"/>
    <col min="11013" max="11013" width="19.5" style="1" customWidth="1"/>
    <col min="11014" max="11014" width="6.75" style="1" customWidth="1"/>
    <col min="11015" max="11015" width="0.375" style="1" customWidth="1"/>
    <col min="11016" max="11016" width="24.5" style="1" customWidth="1"/>
    <col min="11017" max="11017" width="17.875" style="1" customWidth="1"/>
    <col min="11018" max="11257" width="9" style="1"/>
    <col min="11258" max="11258" width="6.25" style="1" customWidth="1"/>
    <col min="11259" max="11259" width="93.75" style="1" customWidth="1"/>
    <col min="11260" max="11260" width="10.25" style="1" customWidth="1"/>
    <col min="11261" max="11263" width="0" style="1" hidden="1" customWidth="1"/>
    <col min="11264" max="11264" width="15.25" style="1" customWidth="1"/>
    <col min="11265" max="11265" width="21.625" style="1" customWidth="1"/>
    <col min="11266" max="11266" width="15.625" style="1" customWidth="1"/>
    <col min="11267" max="11267" width="19.5" style="1" customWidth="1"/>
    <col min="11268" max="11268" width="0" style="1" hidden="1" customWidth="1"/>
    <col min="11269" max="11269" width="19.5" style="1" customWidth="1"/>
    <col min="11270" max="11270" width="6.75" style="1" customWidth="1"/>
    <col min="11271" max="11271" width="0.375" style="1" customWidth="1"/>
    <col min="11272" max="11272" width="24.5" style="1" customWidth="1"/>
    <col min="11273" max="11273" width="17.875" style="1" customWidth="1"/>
    <col min="11274" max="11513" width="9" style="1"/>
    <col min="11514" max="11514" width="6.25" style="1" customWidth="1"/>
    <col min="11515" max="11515" width="93.75" style="1" customWidth="1"/>
    <col min="11516" max="11516" width="10.25" style="1" customWidth="1"/>
    <col min="11517" max="11519" width="0" style="1" hidden="1" customWidth="1"/>
    <col min="11520" max="11520" width="15.25" style="1" customWidth="1"/>
    <col min="11521" max="11521" width="21.625" style="1" customWidth="1"/>
    <col min="11522" max="11522" width="15.625" style="1" customWidth="1"/>
    <col min="11523" max="11523" width="19.5" style="1" customWidth="1"/>
    <col min="11524" max="11524" width="0" style="1" hidden="1" customWidth="1"/>
    <col min="11525" max="11525" width="19.5" style="1" customWidth="1"/>
    <col min="11526" max="11526" width="6.75" style="1" customWidth="1"/>
    <col min="11527" max="11527" width="0.375" style="1" customWidth="1"/>
    <col min="11528" max="11528" width="24.5" style="1" customWidth="1"/>
    <col min="11529" max="11529" width="17.875" style="1" customWidth="1"/>
    <col min="11530" max="11769" width="9" style="1"/>
    <col min="11770" max="11770" width="6.25" style="1" customWidth="1"/>
    <col min="11771" max="11771" width="93.75" style="1" customWidth="1"/>
    <col min="11772" max="11772" width="10.25" style="1" customWidth="1"/>
    <col min="11773" max="11775" width="0" style="1" hidden="1" customWidth="1"/>
    <col min="11776" max="11776" width="15.25" style="1" customWidth="1"/>
    <col min="11777" max="11777" width="21.625" style="1" customWidth="1"/>
    <col min="11778" max="11778" width="15.625" style="1" customWidth="1"/>
    <col min="11779" max="11779" width="19.5" style="1" customWidth="1"/>
    <col min="11780" max="11780" width="0" style="1" hidden="1" customWidth="1"/>
    <col min="11781" max="11781" width="19.5" style="1" customWidth="1"/>
    <col min="11782" max="11782" width="6.75" style="1" customWidth="1"/>
    <col min="11783" max="11783" width="0.375" style="1" customWidth="1"/>
    <col min="11784" max="11784" width="24.5" style="1" customWidth="1"/>
    <col min="11785" max="11785" width="17.875" style="1" customWidth="1"/>
    <col min="11786" max="12025" width="9" style="1"/>
    <col min="12026" max="12026" width="6.25" style="1" customWidth="1"/>
    <col min="12027" max="12027" width="93.75" style="1" customWidth="1"/>
    <col min="12028" max="12028" width="10.25" style="1" customWidth="1"/>
    <col min="12029" max="12031" width="0" style="1" hidden="1" customWidth="1"/>
    <col min="12032" max="12032" width="15.25" style="1" customWidth="1"/>
    <col min="12033" max="12033" width="21.625" style="1" customWidth="1"/>
    <col min="12034" max="12034" width="15.625" style="1" customWidth="1"/>
    <col min="12035" max="12035" width="19.5" style="1" customWidth="1"/>
    <col min="12036" max="12036" width="0" style="1" hidden="1" customWidth="1"/>
    <col min="12037" max="12037" width="19.5" style="1" customWidth="1"/>
    <col min="12038" max="12038" width="6.75" style="1" customWidth="1"/>
    <col min="12039" max="12039" width="0.375" style="1" customWidth="1"/>
    <col min="12040" max="12040" width="24.5" style="1" customWidth="1"/>
    <col min="12041" max="12041" width="17.875" style="1" customWidth="1"/>
    <col min="12042" max="12281" width="9" style="1"/>
    <col min="12282" max="12282" width="6.25" style="1" customWidth="1"/>
    <col min="12283" max="12283" width="93.75" style="1" customWidth="1"/>
    <col min="12284" max="12284" width="10.25" style="1" customWidth="1"/>
    <col min="12285" max="12287" width="0" style="1" hidden="1" customWidth="1"/>
    <col min="12288" max="12288" width="15.25" style="1" customWidth="1"/>
    <col min="12289" max="12289" width="21.625" style="1" customWidth="1"/>
    <col min="12290" max="12290" width="15.625" style="1" customWidth="1"/>
    <col min="12291" max="12291" width="19.5" style="1" customWidth="1"/>
    <col min="12292" max="12292" width="0" style="1" hidden="1" customWidth="1"/>
    <col min="12293" max="12293" width="19.5" style="1" customWidth="1"/>
    <col min="12294" max="12294" width="6.75" style="1" customWidth="1"/>
    <col min="12295" max="12295" width="0.375" style="1" customWidth="1"/>
    <col min="12296" max="12296" width="24.5" style="1" customWidth="1"/>
    <col min="12297" max="12297" width="17.875" style="1" customWidth="1"/>
    <col min="12298" max="12537" width="9" style="1"/>
    <col min="12538" max="12538" width="6.25" style="1" customWidth="1"/>
    <col min="12539" max="12539" width="93.75" style="1" customWidth="1"/>
    <col min="12540" max="12540" width="10.25" style="1" customWidth="1"/>
    <col min="12541" max="12543" width="0" style="1" hidden="1" customWidth="1"/>
    <col min="12544" max="12544" width="15.25" style="1" customWidth="1"/>
    <col min="12545" max="12545" width="21.625" style="1" customWidth="1"/>
    <col min="12546" max="12546" width="15.625" style="1" customWidth="1"/>
    <col min="12547" max="12547" width="19.5" style="1" customWidth="1"/>
    <col min="12548" max="12548" width="0" style="1" hidden="1" customWidth="1"/>
    <col min="12549" max="12549" width="19.5" style="1" customWidth="1"/>
    <col min="12550" max="12550" width="6.75" style="1" customWidth="1"/>
    <col min="12551" max="12551" width="0.375" style="1" customWidth="1"/>
    <col min="12552" max="12552" width="24.5" style="1" customWidth="1"/>
    <col min="12553" max="12553" width="17.875" style="1" customWidth="1"/>
    <col min="12554" max="12793" width="9" style="1"/>
    <col min="12794" max="12794" width="6.25" style="1" customWidth="1"/>
    <col min="12795" max="12795" width="93.75" style="1" customWidth="1"/>
    <col min="12796" max="12796" width="10.25" style="1" customWidth="1"/>
    <col min="12797" max="12799" width="0" style="1" hidden="1" customWidth="1"/>
    <col min="12800" max="12800" width="15.25" style="1" customWidth="1"/>
    <col min="12801" max="12801" width="21.625" style="1" customWidth="1"/>
    <col min="12802" max="12802" width="15.625" style="1" customWidth="1"/>
    <col min="12803" max="12803" width="19.5" style="1" customWidth="1"/>
    <col min="12804" max="12804" width="0" style="1" hidden="1" customWidth="1"/>
    <col min="12805" max="12805" width="19.5" style="1" customWidth="1"/>
    <col min="12806" max="12806" width="6.75" style="1" customWidth="1"/>
    <col min="12807" max="12807" width="0.375" style="1" customWidth="1"/>
    <col min="12808" max="12808" width="24.5" style="1" customWidth="1"/>
    <col min="12809" max="12809" width="17.875" style="1" customWidth="1"/>
    <col min="12810" max="13049" width="9" style="1"/>
    <col min="13050" max="13050" width="6.25" style="1" customWidth="1"/>
    <col min="13051" max="13051" width="93.75" style="1" customWidth="1"/>
    <col min="13052" max="13052" width="10.25" style="1" customWidth="1"/>
    <col min="13053" max="13055" width="0" style="1" hidden="1" customWidth="1"/>
    <col min="13056" max="13056" width="15.25" style="1" customWidth="1"/>
    <col min="13057" max="13057" width="21.625" style="1" customWidth="1"/>
    <col min="13058" max="13058" width="15.625" style="1" customWidth="1"/>
    <col min="13059" max="13059" width="19.5" style="1" customWidth="1"/>
    <col min="13060" max="13060" width="0" style="1" hidden="1" customWidth="1"/>
    <col min="13061" max="13061" width="19.5" style="1" customWidth="1"/>
    <col min="13062" max="13062" width="6.75" style="1" customWidth="1"/>
    <col min="13063" max="13063" width="0.375" style="1" customWidth="1"/>
    <col min="13064" max="13064" width="24.5" style="1" customWidth="1"/>
    <col min="13065" max="13065" width="17.875" style="1" customWidth="1"/>
    <col min="13066" max="13305" width="9" style="1"/>
    <col min="13306" max="13306" width="6.25" style="1" customWidth="1"/>
    <col min="13307" max="13307" width="93.75" style="1" customWidth="1"/>
    <col min="13308" max="13308" width="10.25" style="1" customWidth="1"/>
    <col min="13309" max="13311" width="0" style="1" hidden="1" customWidth="1"/>
    <col min="13312" max="13312" width="15.25" style="1" customWidth="1"/>
    <col min="13313" max="13313" width="21.625" style="1" customWidth="1"/>
    <col min="13314" max="13314" width="15.625" style="1" customWidth="1"/>
    <col min="13315" max="13315" width="19.5" style="1" customWidth="1"/>
    <col min="13316" max="13316" width="0" style="1" hidden="1" customWidth="1"/>
    <col min="13317" max="13317" width="19.5" style="1" customWidth="1"/>
    <col min="13318" max="13318" width="6.75" style="1" customWidth="1"/>
    <col min="13319" max="13319" width="0.375" style="1" customWidth="1"/>
    <col min="13320" max="13320" width="24.5" style="1" customWidth="1"/>
    <col min="13321" max="13321" width="17.875" style="1" customWidth="1"/>
    <col min="13322" max="13561" width="9" style="1"/>
    <col min="13562" max="13562" width="6.25" style="1" customWidth="1"/>
    <col min="13563" max="13563" width="93.75" style="1" customWidth="1"/>
    <col min="13564" max="13564" width="10.25" style="1" customWidth="1"/>
    <col min="13565" max="13567" width="0" style="1" hidden="1" customWidth="1"/>
    <col min="13568" max="13568" width="15.25" style="1" customWidth="1"/>
    <col min="13569" max="13569" width="21.625" style="1" customWidth="1"/>
    <col min="13570" max="13570" width="15.625" style="1" customWidth="1"/>
    <col min="13571" max="13571" width="19.5" style="1" customWidth="1"/>
    <col min="13572" max="13572" width="0" style="1" hidden="1" customWidth="1"/>
    <col min="13573" max="13573" width="19.5" style="1" customWidth="1"/>
    <col min="13574" max="13574" width="6.75" style="1" customWidth="1"/>
    <col min="13575" max="13575" width="0.375" style="1" customWidth="1"/>
    <col min="13576" max="13576" width="24.5" style="1" customWidth="1"/>
    <col min="13577" max="13577" width="17.875" style="1" customWidth="1"/>
    <col min="13578" max="13817" width="9" style="1"/>
    <col min="13818" max="13818" width="6.25" style="1" customWidth="1"/>
    <col min="13819" max="13819" width="93.75" style="1" customWidth="1"/>
    <col min="13820" max="13820" width="10.25" style="1" customWidth="1"/>
    <col min="13821" max="13823" width="0" style="1" hidden="1" customWidth="1"/>
    <col min="13824" max="13824" width="15.25" style="1" customWidth="1"/>
    <col min="13825" max="13825" width="21.625" style="1" customWidth="1"/>
    <col min="13826" max="13826" width="15.625" style="1" customWidth="1"/>
    <col min="13827" max="13827" width="19.5" style="1" customWidth="1"/>
    <col min="13828" max="13828" width="0" style="1" hidden="1" customWidth="1"/>
    <col min="13829" max="13829" width="19.5" style="1" customWidth="1"/>
    <col min="13830" max="13830" width="6.75" style="1" customWidth="1"/>
    <col min="13831" max="13831" width="0.375" style="1" customWidth="1"/>
    <col min="13832" max="13832" width="24.5" style="1" customWidth="1"/>
    <col min="13833" max="13833" width="17.875" style="1" customWidth="1"/>
    <col min="13834" max="14073" width="9" style="1"/>
    <col min="14074" max="14074" width="6.25" style="1" customWidth="1"/>
    <col min="14075" max="14075" width="93.75" style="1" customWidth="1"/>
    <col min="14076" max="14076" width="10.25" style="1" customWidth="1"/>
    <col min="14077" max="14079" width="0" style="1" hidden="1" customWidth="1"/>
    <col min="14080" max="14080" width="15.25" style="1" customWidth="1"/>
    <col min="14081" max="14081" width="21.625" style="1" customWidth="1"/>
    <col min="14082" max="14082" width="15.625" style="1" customWidth="1"/>
    <col min="14083" max="14083" width="19.5" style="1" customWidth="1"/>
    <col min="14084" max="14084" width="0" style="1" hidden="1" customWidth="1"/>
    <col min="14085" max="14085" width="19.5" style="1" customWidth="1"/>
    <col min="14086" max="14086" width="6.75" style="1" customWidth="1"/>
    <col min="14087" max="14087" width="0.375" style="1" customWidth="1"/>
    <col min="14088" max="14088" width="24.5" style="1" customWidth="1"/>
    <col min="14089" max="14089" width="17.875" style="1" customWidth="1"/>
    <col min="14090" max="14329" width="9" style="1"/>
    <col min="14330" max="14330" width="6.25" style="1" customWidth="1"/>
    <col min="14331" max="14331" width="93.75" style="1" customWidth="1"/>
    <col min="14332" max="14332" width="10.25" style="1" customWidth="1"/>
    <col min="14333" max="14335" width="0" style="1" hidden="1" customWidth="1"/>
    <col min="14336" max="14336" width="15.25" style="1" customWidth="1"/>
    <col min="14337" max="14337" width="21.625" style="1" customWidth="1"/>
    <col min="14338" max="14338" width="15.625" style="1" customWidth="1"/>
    <col min="14339" max="14339" width="19.5" style="1" customWidth="1"/>
    <col min="14340" max="14340" width="0" style="1" hidden="1" customWidth="1"/>
    <col min="14341" max="14341" width="19.5" style="1" customWidth="1"/>
    <col min="14342" max="14342" width="6.75" style="1" customWidth="1"/>
    <col min="14343" max="14343" width="0.375" style="1" customWidth="1"/>
    <col min="14344" max="14344" width="24.5" style="1" customWidth="1"/>
    <col min="14345" max="14345" width="17.875" style="1" customWidth="1"/>
    <col min="14346" max="14585" width="9" style="1"/>
    <col min="14586" max="14586" width="6.25" style="1" customWidth="1"/>
    <col min="14587" max="14587" width="93.75" style="1" customWidth="1"/>
    <col min="14588" max="14588" width="10.25" style="1" customWidth="1"/>
    <col min="14589" max="14591" width="0" style="1" hidden="1" customWidth="1"/>
    <col min="14592" max="14592" width="15.25" style="1" customWidth="1"/>
    <col min="14593" max="14593" width="21.625" style="1" customWidth="1"/>
    <col min="14594" max="14594" width="15.625" style="1" customWidth="1"/>
    <col min="14595" max="14595" width="19.5" style="1" customWidth="1"/>
    <col min="14596" max="14596" width="0" style="1" hidden="1" customWidth="1"/>
    <col min="14597" max="14597" width="19.5" style="1" customWidth="1"/>
    <col min="14598" max="14598" width="6.75" style="1" customWidth="1"/>
    <col min="14599" max="14599" width="0.375" style="1" customWidth="1"/>
    <col min="14600" max="14600" width="24.5" style="1" customWidth="1"/>
    <col min="14601" max="14601" width="17.875" style="1" customWidth="1"/>
    <col min="14602" max="14841" width="9" style="1"/>
    <col min="14842" max="14842" width="6.25" style="1" customWidth="1"/>
    <col min="14843" max="14843" width="93.75" style="1" customWidth="1"/>
    <col min="14844" max="14844" width="10.25" style="1" customWidth="1"/>
    <col min="14845" max="14847" width="0" style="1" hidden="1" customWidth="1"/>
    <col min="14848" max="14848" width="15.25" style="1" customWidth="1"/>
    <col min="14849" max="14849" width="21.625" style="1" customWidth="1"/>
    <col min="14850" max="14850" width="15.625" style="1" customWidth="1"/>
    <col min="14851" max="14851" width="19.5" style="1" customWidth="1"/>
    <col min="14852" max="14852" width="0" style="1" hidden="1" customWidth="1"/>
    <col min="14853" max="14853" width="19.5" style="1" customWidth="1"/>
    <col min="14854" max="14854" width="6.75" style="1" customWidth="1"/>
    <col min="14855" max="14855" width="0.375" style="1" customWidth="1"/>
    <col min="14856" max="14856" width="24.5" style="1" customWidth="1"/>
    <col min="14857" max="14857" width="17.875" style="1" customWidth="1"/>
    <col min="14858" max="15097" width="9" style="1"/>
    <col min="15098" max="15098" width="6.25" style="1" customWidth="1"/>
    <col min="15099" max="15099" width="93.75" style="1" customWidth="1"/>
    <col min="15100" max="15100" width="10.25" style="1" customWidth="1"/>
    <col min="15101" max="15103" width="0" style="1" hidden="1" customWidth="1"/>
    <col min="15104" max="15104" width="15.25" style="1" customWidth="1"/>
    <col min="15105" max="15105" width="21.625" style="1" customWidth="1"/>
    <col min="15106" max="15106" width="15.625" style="1" customWidth="1"/>
    <col min="15107" max="15107" width="19.5" style="1" customWidth="1"/>
    <col min="15108" max="15108" width="0" style="1" hidden="1" customWidth="1"/>
    <col min="15109" max="15109" width="19.5" style="1" customWidth="1"/>
    <col min="15110" max="15110" width="6.75" style="1" customWidth="1"/>
    <col min="15111" max="15111" width="0.375" style="1" customWidth="1"/>
    <col min="15112" max="15112" width="24.5" style="1" customWidth="1"/>
    <col min="15113" max="15113" width="17.875" style="1" customWidth="1"/>
    <col min="15114" max="15353" width="9" style="1"/>
    <col min="15354" max="15354" width="6.25" style="1" customWidth="1"/>
    <col min="15355" max="15355" width="93.75" style="1" customWidth="1"/>
    <col min="15356" max="15356" width="10.25" style="1" customWidth="1"/>
    <col min="15357" max="15359" width="0" style="1" hidden="1" customWidth="1"/>
    <col min="15360" max="15360" width="15.25" style="1" customWidth="1"/>
    <col min="15361" max="15361" width="21.625" style="1" customWidth="1"/>
    <col min="15362" max="15362" width="15.625" style="1" customWidth="1"/>
    <col min="15363" max="15363" width="19.5" style="1" customWidth="1"/>
    <col min="15364" max="15364" width="0" style="1" hidden="1" customWidth="1"/>
    <col min="15365" max="15365" width="19.5" style="1" customWidth="1"/>
    <col min="15366" max="15366" width="6.75" style="1" customWidth="1"/>
    <col min="15367" max="15367" width="0.375" style="1" customWidth="1"/>
    <col min="15368" max="15368" width="24.5" style="1" customWidth="1"/>
    <col min="15369" max="15369" width="17.875" style="1" customWidth="1"/>
    <col min="15370" max="15609" width="9" style="1"/>
    <col min="15610" max="15610" width="6.25" style="1" customWidth="1"/>
    <col min="15611" max="15611" width="93.75" style="1" customWidth="1"/>
    <col min="15612" max="15612" width="10.25" style="1" customWidth="1"/>
    <col min="15613" max="15615" width="0" style="1" hidden="1" customWidth="1"/>
    <col min="15616" max="15616" width="15.25" style="1" customWidth="1"/>
    <col min="15617" max="15617" width="21.625" style="1" customWidth="1"/>
    <col min="15618" max="15618" width="15.625" style="1" customWidth="1"/>
    <col min="15619" max="15619" width="19.5" style="1" customWidth="1"/>
    <col min="15620" max="15620" width="0" style="1" hidden="1" customWidth="1"/>
    <col min="15621" max="15621" width="19.5" style="1" customWidth="1"/>
    <col min="15622" max="15622" width="6.75" style="1" customWidth="1"/>
    <col min="15623" max="15623" width="0.375" style="1" customWidth="1"/>
    <col min="15624" max="15624" width="24.5" style="1" customWidth="1"/>
    <col min="15625" max="15625" width="17.875" style="1" customWidth="1"/>
    <col min="15626" max="15865" width="9" style="1"/>
    <col min="15866" max="15866" width="6.25" style="1" customWidth="1"/>
    <col min="15867" max="15867" width="93.75" style="1" customWidth="1"/>
    <col min="15868" max="15868" width="10.25" style="1" customWidth="1"/>
    <col min="15869" max="15871" width="0" style="1" hidden="1" customWidth="1"/>
    <col min="15872" max="15872" width="15.25" style="1" customWidth="1"/>
    <col min="15873" max="15873" width="21.625" style="1" customWidth="1"/>
    <col min="15874" max="15874" width="15.625" style="1" customWidth="1"/>
    <col min="15875" max="15875" width="19.5" style="1" customWidth="1"/>
    <col min="15876" max="15876" width="0" style="1" hidden="1" customWidth="1"/>
    <col min="15877" max="15877" width="19.5" style="1" customWidth="1"/>
    <col min="15878" max="15878" width="6.75" style="1" customWidth="1"/>
    <col min="15879" max="15879" width="0.375" style="1" customWidth="1"/>
    <col min="15880" max="15880" width="24.5" style="1" customWidth="1"/>
    <col min="15881" max="15881" width="17.875" style="1" customWidth="1"/>
    <col min="15882" max="16121" width="9" style="1"/>
    <col min="16122" max="16122" width="6.25" style="1" customWidth="1"/>
    <col min="16123" max="16123" width="93.75" style="1" customWidth="1"/>
    <col min="16124" max="16124" width="10.25" style="1" customWidth="1"/>
    <col min="16125" max="16127" width="0" style="1" hidden="1" customWidth="1"/>
    <col min="16128" max="16128" width="15.25" style="1" customWidth="1"/>
    <col min="16129" max="16129" width="21.625" style="1" customWidth="1"/>
    <col min="16130" max="16130" width="15.625" style="1" customWidth="1"/>
    <col min="16131" max="16131" width="19.5" style="1" customWidth="1"/>
    <col min="16132" max="16132" width="0" style="1" hidden="1" customWidth="1"/>
    <col min="16133" max="16133" width="19.5" style="1" customWidth="1"/>
    <col min="16134" max="16134" width="6.75" style="1" customWidth="1"/>
    <col min="16135" max="16135" width="0.375" style="1" customWidth="1"/>
    <col min="16136" max="16136" width="24.5" style="1" customWidth="1"/>
    <col min="16137" max="16137" width="17.875" style="1" customWidth="1"/>
    <col min="16138" max="16382" width="9" style="1"/>
    <col min="16383" max="16384" width="9" style="1" customWidth="1"/>
  </cols>
  <sheetData>
    <row r="1" spans="1:16" ht="33.75" customHeight="1">
      <c r="A1" s="47" t="s">
        <v>346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6" ht="28.5" customHeight="1">
      <c r="A2" s="48" t="s">
        <v>305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6" ht="23.25" customHeight="1">
      <c r="A3" s="47" t="s">
        <v>177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6" s="9" customFormat="1" ht="60.75" customHeight="1">
      <c r="A4" s="13" t="s">
        <v>0</v>
      </c>
      <c r="B4" s="13" t="s">
        <v>1</v>
      </c>
      <c r="C4" s="13" t="s">
        <v>2</v>
      </c>
      <c r="D4" s="14" t="s">
        <v>171</v>
      </c>
      <c r="E4" s="15" t="s">
        <v>178</v>
      </c>
      <c r="F4" s="15" t="s">
        <v>182</v>
      </c>
      <c r="G4" s="15" t="s">
        <v>179</v>
      </c>
      <c r="H4" s="52" t="s">
        <v>3</v>
      </c>
      <c r="I4" s="13" t="s">
        <v>303</v>
      </c>
      <c r="J4" s="13" t="s">
        <v>181</v>
      </c>
      <c r="K4" s="13" t="s">
        <v>304</v>
      </c>
    </row>
    <row r="5" spans="1:16" s="10" customFormat="1" ht="26.25" customHeight="1">
      <c r="A5" s="16" t="s">
        <v>4</v>
      </c>
      <c r="B5" s="17" t="s">
        <v>5</v>
      </c>
      <c r="C5" s="16" t="s">
        <v>6</v>
      </c>
      <c r="D5" s="17" t="s">
        <v>7</v>
      </c>
      <c r="E5" s="16" t="s">
        <v>8</v>
      </c>
      <c r="F5" s="17" t="s">
        <v>9</v>
      </c>
      <c r="G5" s="16" t="s">
        <v>10</v>
      </c>
      <c r="H5" s="53" t="s">
        <v>11</v>
      </c>
      <c r="I5" s="16" t="s">
        <v>12</v>
      </c>
      <c r="J5" s="17" t="s">
        <v>13</v>
      </c>
      <c r="K5" s="16" t="s">
        <v>15</v>
      </c>
    </row>
    <row r="6" spans="1:16" ht="35.25" customHeight="1">
      <c r="A6" s="18" t="s">
        <v>4</v>
      </c>
      <c r="B6" s="33" t="s">
        <v>186</v>
      </c>
      <c r="C6" s="19" t="s">
        <v>14</v>
      </c>
      <c r="D6" s="36">
        <v>1500</v>
      </c>
      <c r="E6" s="20"/>
      <c r="F6" s="20"/>
      <c r="G6" s="21"/>
      <c r="H6" s="30"/>
      <c r="I6" s="22">
        <f>(D6*H6)</f>
        <v>0</v>
      </c>
      <c r="J6" s="23"/>
      <c r="K6" s="24">
        <f>ROUND(I6+(J6*I6),2)</f>
        <v>0</v>
      </c>
      <c r="L6" s="32"/>
      <c r="M6" s="5"/>
      <c r="N6" s="5"/>
      <c r="P6" s="5"/>
    </row>
    <row r="7" spans="1:16" ht="39.75" customHeight="1">
      <c r="A7" s="18" t="s">
        <v>5</v>
      </c>
      <c r="B7" s="33" t="s">
        <v>187</v>
      </c>
      <c r="C7" s="19" t="s">
        <v>14</v>
      </c>
      <c r="D7" s="36">
        <v>700</v>
      </c>
      <c r="E7" s="20"/>
      <c r="F7" s="20"/>
      <c r="G7" s="21"/>
      <c r="H7" s="31"/>
      <c r="I7" s="22">
        <f t="shared" ref="I7:I70" si="0">(D7*H7)</f>
        <v>0</v>
      </c>
      <c r="J7" s="23"/>
      <c r="K7" s="24">
        <f t="shared" ref="K7:K70" si="1">ROUND(I7+(J7*I7),2)</f>
        <v>0</v>
      </c>
      <c r="M7" s="5"/>
    </row>
    <row r="8" spans="1:16" ht="39.75" customHeight="1">
      <c r="A8" s="18" t="s">
        <v>6</v>
      </c>
      <c r="B8" s="33" t="s">
        <v>188</v>
      </c>
      <c r="C8" s="19" t="s">
        <v>14</v>
      </c>
      <c r="D8" s="37">
        <v>6.545454545454545</v>
      </c>
      <c r="E8" s="20"/>
      <c r="F8" s="20"/>
      <c r="G8" s="20"/>
      <c r="H8" s="31"/>
      <c r="I8" s="22">
        <f t="shared" si="0"/>
        <v>0</v>
      </c>
      <c r="J8" s="23"/>
      <c r="K8" s="24">
        <f t="shared" si="1"/>
        <v>0</v>
      </c>
      <c r="M8" s="5"/>
    </row>
    <row r="9" spans="1:16" s="2" customFormat="1" ht="39.75" customHeight="1">
      <c r="A9" s="18" t="s">
        <v>7</v>
      </c>
      <c r="B9" s="33" t="s">
        <v>189</v>
      </c>
      <c r="C9" s="19" t="s">
        <v>14</v>
      </c>
      <c r="D9" s="37">
        <v>4.3636363636363633</v>
      </c>
      <c r="E9" s="20"/>
      <c r="F9" s="20"/>
      <c r="G9" s="20"/>
      <c r="H9" s="31"/>
      <c r="I9" s="22">
        <f t="shared" si="0"/>
        <v>0</v>
      </c>
      <c r="J9" s="23"/>
      <c r="K9" s="24">
        <f t="shared" si="1"/>
        <v>0</v>
      </c>
      <c r="M9" s="5"/>
    </row>
    <row r="10" spans="1:16" ht="39.75" customHeight="1">
      <c r="A10" s="18" t="s">
        <v>8</v>
      </c>
      <c r="B10" s="33" t="s">
        <v>190</v>
      </c>
      <c r="C10" s="19" t="s">
        <v>14</v>
      </c>
      <c r="D10" s="37">
        <v>60</v>
      </c>
      <c r="E10" s="20"/>
      <c r="F10" s="20"/>
      <c r="G10" s="20"/>
      <c r="H10" s="31"/>
      <c r="I10" s="22">
        <f t="shared" si="0"/>
        <v>0</v>
      </c>
      <c r="J10" s="23"/>
      <c r="K10" s="24">
        <f t="shared" si="1"/>
        <v>0</v>
      </c>
      <c r="M10" s="5"/>
    </row>
    <row r="11" spans="1:16" ht="39.75" customHeight="1">
      <c r="A11" s="18" t="s">
        <v>9</v>
      </c>
      <c r="B11" s="33" t="s">
        <v>191</v>
      </c>
      <c r="C11" s="19" t="s">
        <v>14</v>
      </c>
      <c r="D11" s="37">
        <v>21.818181818181817</v>
      </c>
      <c r="E11" s="20"/>
      <c r="F11" s="20"/>
      <c r="G11" s="20"/>
      <c r="H11" s="31"/>
      <c r="I11" s="22">
        <f t="shared" si="0"/>
        <v>0</v>
      </c>
      <c r="J11" s="23"/>
      <c r="K11" s="24">
        <f t="shared" si="1"/>
        <v>0</v>
      </c>
      <c r="M11" s="5"/>
    </row>
    <row r="12" spans="1:16" ht="39.75" customHeight="1">
      <c r="A12" s="18" t="s">
        <v>10</v>
      </c>
      <c r="B12" s="33" t="s">
        <v>192</v>
      </c>
      <c r="C12" s="19" t="s">
        <v>14</v>
      </c>
      <c r="D12" s="37">
        <v>22.90909090909091</v>
      </c>
      <c r="E12" s="20"/>
      <c r="F12" s="20"/>
      <c r="G12" s="20"/>
      <c r="H12" s="31"/>
      <c r="I12" s="22">
        <f t="shared" si="0"/>
        <v>0</v>
      </c>
      <c r="J12" s="23"/>
      <c r="K12" s="24">
        <f t="shared" si="1"/>
        <v>0</v>
      </c>
      <c r="M12" s="5"/>
    </row>
    <row r="13" spans="1:16" ht="39.75" customHeight="1">
      <c r="A13" s="18" t="s">
        <v>11</v>
      </c>
      <c r="B13" s="33" t="s">
        <v>193</v>
      </c>
      <c r="C13" s="19" t="s">
        <v>14</v>
      </c>
      <c r="D13" s="37">
        <v>9.8181818181818183</v>
      </c>
      <c r="E13" s="20"/>
      <c r="F13" s="20"/>
      <c r="G13" s="20"/>
      <c r="H13" s="31"/>
      <c r="I13" s="22">
        <f t="shared" si="0"/>
        <v>0</v>
      </c>
      <c r="J13" s="23"/>
      <c r="K13" s="24">
        <f t="shared" si="1"/>
        <v>0</v>
      </c>
      <c r="M13" s="5"/>
    </row>
    <row r="14" spans="1:16" ht="46.5" customHeight="1">
      <c r="A14" s="18" t="s">
        <v>12</v>
      </c>
      <c r="B14" s="33" t="s">
        <v>194</v>
      </c>
      <c r="C14" s="19" t="s">
        <v>14</v>
      </c>
      <c r="D14" s="37">
        <v>3500</v>
      </c>
      <c r="E14" s="20"/>
      <c r="F14" s="20"/>
      <c r="G14" s="20"/>
      <c r="H14" s="31"/>
      <c r="I14" s="22">
        <f t="shared" si="0"/>
        <v>0</v>
      </c>
      <c r="J14" s="23"/>
      <c r="K14" s="24">
        <f t="shared" si="1"/>
        <v>0</v>
      </c>
      <c r="M14" s="5"/>
    </row>
    <row r="15" spans="1:16" ht="80.25" customHeight="1">
      <c r="A15" s="18" t="s">
        <v>13</v>
      </c>
      <c r="B15" s="33" t="s">
        <v>195</v>
      </c>
      <c r="C15" s="19" t="s">
        <v>14</v>
      </c>
      <c r="D15" s="37">
        <v>80</v>
      </c>
      <c r="E15" s="20"/>
      <c r="F15" s="20"/>
      <c r="G15" s="20"/>
      <c r="H15" s="31"/>
      <c r="I15" s="22">
        <f t="shared" si="0"/>
        <v>0</v>
      </c>
      <c r="J15" s="23"/>
      <c r="K15" s="24">
        <f t="shared" si="1"/>
        <v>0</v>
      </c>
      <c r="L15" s="11"/>
      <c r="M15" s="5"/>
    </row>
    <row r="16" spans="1:16" ht="78.75" customHeight="1">
      <c r="A16" s="18" t="s">
        <v>15</v>
      </c>
      <c r="B16" s="34" t="s">
        <v>314</v>
      </c>
      <c r="C16" s="19" t="s">
        <v>14</v>
      </c>
      <c r="D16" s="37">
        <v>200</v>
      </c>
      <c r="E16" s="20"/>
      <c r="F16" s="20"/>
      <c r="G16" s="20"/>
      <c r="H16" s="31"/>
      <c r="I16" s="22">
        <f t="shared" si="0"/>
        <v>0</v>
      </c>
      <c r="J16" s="23"/>
      <c r="K16" s="24">
        <f t="shared" si="1"/>
        <v>0</v>
      </c>
      <c r="M16" s="5"/>
    </row>
    <row r="17" spans="1:13" ht="34.5" customHeight="1">
      <c r="A17" s="18" t="s">
        <v>16</v>
      </c>
      <c r="B17" s="33" t="s">
        <v>196</v>
      </c>
      <c r="C17" s="19" t="s">
        <v>17</v>
      </c>
      <c r="D17" s="37">
        <v>1</v>
      </c>
      <c r="E17" s="20"/>
      <c r="F17" s="20"/>
      <c r="G17" s="20"/>
      <c r="H17" s="31"/>
      <c r="I17" s="22">
        <f t="shared" si="0"/>
        <v>0</v>
      </c>
      <c r="J17" s="23"/>
      <c r="K17" s="24">
        <f t="shared" si="1"/>
        <v>0</v>
      </c>
      <c r="M17" s="5"/>
    </row>
    <row r="18" spans="1:13" ht="37.5" customHeight="1">
      <c r="A18" s="18" t="s">
        <v>18</v>
      </c>
      <c r="B18" s="33" t="s">
        <v>197</v>
      </c>
      <c r="C18" s="19" t="s">
        <v>14</v>
      </c>
      <c r="D18" s="37">
        <v>40</v>
      </c>
      <c r="E18" s="20"/>
      <c r="F18" s="20"/>
      <c r="G18" s="21"/>
      <c r="H18" s="31"/>
      <c r="I18" s="22">
        <f t="shared" si="0"/>
        <v>0</v>
      </c>
      <c r="J18" s="23"/>
      <c r="K18" s="24">
        <f t="shared" si="1"/>
        <v>0</v>
      </c>
      <c r="M18" s="5"/>
    </row>
    <row r="19" spans="1:13" ht="37.5" customHeight="1">
      <c r="A19" s="18" t="s">
        <v>19</v>
      </c>
      <c r="B19" s="33" t="s">
        <v>198</v>
      </c>
      <c r="C19" s="19" t="s">
        <v>14</v>
      </c>
      <c r="D19" s="37">
        <v>14.181818181818183</v>
      </c>
      <c r="E19" s="20"/>
      <c r="F19" s="20"/>
      <c r="G19" s="20"/>
      <c r="H19" s="31"/>
      <c r="I19" s="22">
        <f t="shared" si="0"/>
        <v>0</v>
      </c>
      <c r="J19" s="23"/>
      <c r="K19" s="24">
        <f t="shared" si="1"/>
        <v>0</v>
      </c>
      <c r="M19" s="5"/>
    </row>
    <row r="20" spans="1:13" ht="37.5" customHeight="1">
      <c r="A20" s="18" t="s">
        <v>20</v>
      </c>
      <c r="B20" s="33" t="s">
        <v>199</v>
      </c>
      <c r="C20" s="19" t="s">
        <v>14</v>
      </c>
      <c r="D20" s="37">
        <v>5.4545454545454541</v>
      </c>
      <c r="E20" s="20"/>
      <c r="F20" s="20"/>
      <c r="G20" s="20"/>
      <c r="H20" s="31"/>
      <c r="I20" s="22">
        <f t="shared" si="0"/>
        <v>0</v>
      </c>
      <c r="J20" s="23"/>
      <c r="K20" s="24">
        <f t="shared" si="1"/>
        <v>0</v>
      </c>
      <c r="M20" s="5"/>
    </row>
    <row r="21" spans="1:13" ht="67.5" customHeight="1">
      <c r="A21" s="18" t="s">
        <v>21</v>
      </c>
      <c r="B21" s="35" t="s">
        <v>200</v>
      </c>
      <c r="C21" s="19" t="s">
        <v>22</v>
      </c>
      <c r="D21" s="37">
        <v>1</v>
      </c>
      <c r="E21" s="20"/>
      <c r="F21" s="20"/>
      <c r="G21" s="20"/>
      <c r="H21" s="31"/>
      <c r="I21" s="22">
        <f t="shared" si="0"/>
        <v>0</v>
      </c>
      <c r="J21" s="23"/>
      <c r="K21" s="24">
        <f t="shared" si="1"/>
        <v>0</v>
      </c>
      <c r="M21" s="5"/>
    </row>
    <row r="22" spans="1:13" ht="68.25" customHeight="1">
      <c r="A22" s="18" t="s">
        <v>23</v>
      </c>
      <c r="B22" s="35" t="s">
        <v>201</v>
      </c>
      <c r="C22" s="19" t="s">
        <v>22</v>
      </c>
      <c r="D22" s="37">
        <v>1</v>
      </c>
      <c r="E22" s="20"/>
      <c r="F22" s="20"/>
      <c r="G22" s="20"/>
      <c r="H22" s="31"/>
      <c r="I22" s="22">
        <f t="shared" si="0"/>
        <v>0</v>
      </c>
      <c r="J22" s="23"/>
      <c r="K22" s="24">
        <f t="shared" si="1"/>
        <v>0</v>
      </c>
      <c r="M22" s="5"/>
    </row>
    <row r="23" spans="1:13" ht="60.75" customHeight="1">
      <c r="A23" s="18" t="s">
        <v>24</v>
      </c>
      <c r="B23" s="35" t="s">
        <v>202</v>
      </c>
      <c r="C23" s="19" t="s">
        <v>22</v>
      </c>
      <c r="D23" s="37">
        <v>1.0909090909090908</v>
      </c>
      <c r="E23" s="20"/>
      <c r="F23" s="20"/>
      <c r="G23" s="20"/>
      <c r="H23" s="31"/>
      <c r="I23" s="22">
        <f t="shared" si="0"/>
        <v>0</v>
      </c>
      <c r="J23" s="23"/>
      <c r="K23" s="24">
        <f t="shared" si="1"/>
        <v>0</v>
      </c>
      <c r="M23" s="5"/>
    </row>
    <row r="24" spans="1:13" ht="71.25" customHeight="1">
      <c r="A24" s="18" t="s">
        <v>25</v>
      </c>
      <c r="B24" s="35" t="s">
        <v>203</v>
      </c>
      <c r="C24" s="19" t="s">
        <v>22</v>
      </c>
      <c r="D24" s="37">
        <v>1</v>
      </c>
      <c r="E24" s="20"/>
      <c r="F24" s="20"/>
      <c r="G24" s="20"/>
      <c r="H24" s="31"/>
      <c r="I24" s="22">
        <f t="shared" si="0"/>
        <v>0</v>
      </c>
      <c r="J24" s="23"/>
      <c r="K24" s="24">
        <f t="shared" si="1"/>
        <v>0</v>
      </c>
      <c r="M24" s="5"/>
    </row>
    <row r="25" spans="1:13" ht="71.25" customHeight="1">
      <c r="A25" s="18" t="s">
        <v>26</v>
      </c>
      <c r="B25" s="35" t="s">
        <v>204</v>
      </c>
      <c r="C25" s="19" t="s">
        <v>22</v>
      </c>
      <c r="D25" s="37">
        <v>1</v>
      </c>
      <c r="E25" s="20"/>
      <c r="F25" s="20"/>
      <c r="G25" s="20"/>
      <c r="H25" s="31"/>
      <c r="I25" s="22">
        <f t="shared" si="0"/>
        <v>0</v>
      </c>
      <c r="J25" s="23"/>
      <c r="K25" s="24">
        <f t="shared" si="1"/>
        <v>0</v>
      </c>
      <c r="M25" s="5"/>
    </row>
    <row r="26" spans="1:13" ht="63.75" customHeight="1">
      <c r="A26" s="18" t="s">
        <v>27</v>
      </c>
      <c r="B26" s="35" t="s">
        <v>205</v>
      </c>
      <c r="C26" s="19" t="s">
        <v>22</v>
      </c>
      <c r="D26" s="37">
        <v>1</v>
      </c>
      <c r="E26" s="20"/>
      <c r="F26" s="20"/>
      <c r="G26" s="20"/>
      <c r="H26" s="31"/>
      <c r="I26" s="22">
        <f t="shared" si="0"/>
        <v>0</v>
      </c>
      <c r="J26" s="23"/>
      <c r="K26" s="24">
        <f t="shared" si="1"/>
        <v>0</v>
      </c>
      <c r="M26" s="5"/>
    </row>
    <row r="27" spans="1:13" ht="63.75" customHeight="1">
      <c r="A27" s="18" t="s">
        <v>28</v>
      </c>
      <c r="B27" s="35" t="s">
        <v>206</v>
      </c>
      <c r="C27" s="19" t="s">
        <v>14</v>
      </c>
      <c r="D27" s="37">
        <v>19.636363636363637</v>
      </c>
      <c r="E27" s="20"/>
      <c r="F27" s="20"/>
      <c r="G27" s="20"/>
      <c r="H27" s="31"/>
      <c r="I27" s="22">
        <f t="shared" si="0"/>
        <v>0</v>
      </c>
      <c r="J27" s="23"/>
      <c r="K27" s="24">
        <f t="shared" si="1"/>
        <v>0</v>
      </c>
      <c r="M27" s="5"/>
    </row>
    <row r="28" spans="1:13" ht="39" customHeight="1">
      <c r="A28" s="18" t="s">
        <v>29</v>
      </c>
      <c r="B28" s="35" t="s">
        <v>207</v>
      </c>
      <c r="C28" s="19" t="s">
        <v>14</v>
      </c>
      <c r="D28" s="37">
        <v>20</v>
      </c>
      <c r="E28" s="20"/>
      <c r="F28" s="20"/>
      <c r="G28" s="20"/>
      <c r="H28" s="31"/>
      <c r="I28" s="22">
        <f t="shared" si="0"/>
        <v>0</v>
      </c>
      <c r="J28" s="23"/>
      <c r="K28" s="24">
        <f t="shared" si="1"/>
        <v>0</v>
      </c>
      <c r="M28" s="5"/>
    </row>
    <row r="29" spans="1:13" ht="30" customHeight="1">
      <c r="A29" s="18" t="s">
        <v>30</v>
      </c>
      <c r="B29" s="33" t="s">
        <v>208</v>
      </c>
      <c r="C29" s="19" t="s">
        <v>22</v>
      </c>
      <c r="D29" s="37">
        <v>4.3636363636363633</v>
      </c>
      <c r="E29" s="20"/>
      <c r="F29" s="20"/>
      <c r="G29" s="20"/>
      <c r="H29" s="31"/>
      <c r="I29" s="22">
        <f t="shared" si="0"/>
        <v>0</v>
      </c>
      <c r="J29" s="23"/>
      <c r="K29" s="24">
        <f t="shared" si="1"/>
        <v>0</v>
      </c>
      <c r="M29" s="5"/>
    </row>
    <row r="30" spans="1:13" ht="30" customHeight="1">
      <c r="A30" s="18" t="s">
        <v>31</v>
      </c>
      <c r="B30" s="33" t="s">
        <v>209</v>
      </c>
      <c r="C30" s="19" t="s">
        <v>22</v>
      </c>
      <c r="D30" s="37">
        <v>1</v>
      </c>
      <c r="E30" s="20"/>
      <c r="F30" s="20"/>
      <c r="G30" s="20"/>
      <c r="H30" s="31"/>
      <c r="I30" s="22">
        <f t="shared" si="0"/>
        <v>0</v>
      </c>
      <c r="J30" s="23"/>
      <c r="K30" s="24">
        <f t="shared" si="1"/>
        <v>0</v>
      </c>
      <c r="M30" s="5"/>
    </row>
    <row r="31" spans="1:13" ht="30.75" customHeight="1">
      <c r="A31" s="18" t="s">
        <v>32</v>
      </c>
      <c r="B31" s="33" t="s">
        <v>210</v>
      </c>
      <c r="C31" s="19" t="s">
        <v>22</v>
      </c>
      <c r="D31" s="37">
        <v>1</v>
      </c>
      <c r="E31" s="20"/>
      <c r="F31" s="20"/>
      <c r="G31" s="20"/>
      <c r="H31" s="31"/>
      <c r="I31" s="22">
        <f t="shared" si="0"/>
        <v>0</v>
      </c>
      <c r="J31" s="23"/>
      <c r="K31" s="24">
        <f t="shared" si="1"/>
        <v>0</v>
      </c>
      <c r="M31" s="5"/>
    </row>
    <row r="32" spans="1:13" ht="39.75" customHeight="1">
      <c r="A32" s="18" t="s">
        <v>33</v>
      </c>
      <c r="B32" s="33" t="s">
        <v>211</v>
      </c>
      <c r="C32" s="19" t="s">
        <v>14</v>
      </c>
      <c r="D32" s="37">
        <v>1500</v>
      </c>
      <c r="E32" s="20"/>
      <c r="F32" s="20"/>
      <c r="G32" s="20"/>
      <c r="H32" s="31"/>
      <c r="I32" s="22">
        <f t="shared" si="0"/>
        <v>0</v>
      </c>
      <c r="J32" s="23"/>
      <c r="K32" s="24">
        <f t="shared" si="1"/>
        <v>0</v>
      </c>
      <c r="M32" s="5"/>
    </row>
    <row r="33" spans="1:13" ht="52.5" customHeight="1">
      <c r="A33" s="18" t="s">
        <v>34</v>
      </c>
      <c r="B33" s="33" t="s">
        <v>212</v>
      </c>
      <c r="C33" s="19" t="s">
        <v>14</v>
      </c>
      <c r="D33" s="37">
        <v>2.1818181818181817</v>
      </c>
      <c r="E33" s="20"/>
      <c r="F33" s="20"/>
      <c r="G33" s="20"/>
      <c r="H33" s="31"/>
      <c r="I33" s="22">
        <f t="shared" si="0"/>
        <v>0</v>
      </c>
      <c r="J33" s="23"/>
      <c r="K33" s="24">
        <f t="shared" si="1"/>
        <v>0</v>
      </c>
      <c r="M33" s="5"/>
    </row>
    <row r="34" spans="1:13" ht="34.5" customHeight="1">
      <c r="A34" s="18" t="s">
        <v>35</v>
      </c>
      <c r="B34" s="33" t="s">
        <v>315</v>
      </c>
      <c r="C34" s="19" t="s">
        <v>22</v>
      </c>
      <c r="D34" s="37">
        <v>2.1818181818181817</v>
      </c>
      <c r="E34" s="20"/>
      <c r="F34" s="20"/>
      <c r="G34" s="20"/>
      <c r="H34" s="31"/>
      <c r="I34" s="22">
        <f t="shared" si="0"/>
        <v>0</v>
      </c>
      <c r="J34" s="23"/>
      <c r="K34" s="24">
        <f t="shared" si="1"/>
        <v>0</v>
      </c>
      <c r="M34" s="5"/>
    </row>
    <row r="35" spans="1:13" ht="34.5" customHeight="1">
      <c r="A35" s="18" t="s">
        <v>36</v>
      </c>
      <c r="B35" s="33" t="s">
        <v>316</v>
      </c>
      <c r="C35" s="19" t="s">
        <v>22</v>
      </c>
      <c r="D35" s="37">
        <v>3.2727272727272725</v>
      </c>
      <c r="E35" s="20"/>
      <c r="F35" s="20"/>
      <c r="G35" s="20"/>
      <c r="H35" s="31"/>
      <c r="I35" s="22">
        <f t="shared" si="0"/>
        <v>0</v>
      </c>
      <c r="J35" s="23"/>
      <c r="K35" s="24">
        <f t="shared" si="1"/>
        <v>0</v>
      </c>
      <c r="M35" s="5"/>
    </row>
    <row r="36" spans="1:13" ht="34.5" customHeight="1">
      <c r="A36" s="18" t="s">
        <v>37</v>
      </c>
      <c r="B36" s="33" t="s">
        <v>213</v>
      </c>
      <c r="C36" s="19" t="s">
        <v>22</v>
      </c>
      <c r="D36" s="37">
        <v>2.1818181818181817</v>
      </c>
      <c r="E36" s="20"/>
      <c r="F36" s="20"/>
      <c r="G36" s="20"/>
      <c r="H36" s="31"/>
      <c r="I36" s="22">
        <f t="shared" si="0"/>
        <v>0</v>
      </c>
      <c r="J36" s="23"/>
      <c r="K36" s="24">
        <f t="shared" si="1"/>
        <v>0</v>
      </c>
      <c r="M36" s="5"/>
    </row>
    <row r="37" spans="1:13" ht="34.5" customHeight="1">
      <c r="A37" s="18" t="s">
        <v>38</v>
      </c>
      <c r="B37" s="33" t="s">
        <v>214</v>
      </c>
      <c r="C37" s="19" t="s">
        <v>22</v>
      </c>
      <c r="D37" s="37">
        <v>1</v>
      </c>
      <c r="E37" s="20"/>
      <c r="F37" s="20"/>
      <c r="G37" s="20"/>
      <c r="H37" s="31"/>
      <c r="I37" s="22">
        <f t="shared" si="0"/>
        <v>0</v>
      </c>
      <c r="J37" s="23"/>
      <c r="K37" s="24">
        <f t="shared" si="1"/>
        <v>0</v>
      </c>
      <c r="M37" s="5"/>
    </row>
    <row r="38" spans="1:13" ht="39" customHeight="1">
      <c r="A38" s="18" t="s">
        <v>39</v>
      </c>
      <c r="B38" s="33" t="s">
        <v>215</v>
      </c>
      <c r="C38" s="19" t="s">
        <v>22</v>
      </c>
      <c r="D38" s="37">
        <v>1</v>
      </c>
      <c r="E38" s="20"/>
      <c r="F38" s="20"/>
      <c r="G38" s="20"/>
      <c r="H38" s="31"/>
      <c r="I38" s="22">
        <f t="shared" si="0"/>
        <v>0</v>
      </c>
      <c r="J38" s="23"/>
      <c r="K38" s="24">
        <f t="shared" si="1"/>
        <v>0</v>
      </c>
      <c r="M38" s="5"/>
    </row>
    <row r="39" spans="1:13" ht="37.5" customHeight="1">
      <c r="A39" s="18" t="s">
        <v>40</v>
      </c>
      <c r="B39" s="33" t="s">
        <v>330</v>
      </c>
      <c r="C39" s="19" t="s">
        <v>22</v>
      </c>
      <c r="D39" s="37">
        <v>1</v>
      </c>
      <c r="E39" s="20"/>
      <c r="F39" s="20"/>
      <c r="G39" s="20"/>
      <c r="H39" s="31"/>
      <c r="I39" s="22">
        <f t="shared" si="0"/>
        <v>0</v>
      </c>
      <c r="J39" s="23"/>
      <c r="K39" s="24">
        <f t="shared" si="1"/>
        <v>0</v>
      </c>
      <c r="M39" s="5"/>
    </row>
    <row r="40" spans="1:13" ht="42.75" customHeight="1">
      <c r="A40" s="18" t="s">
        <v>41</v>
      </c>
      <c r="B40" s="33" t="s">
        <v>216</v>
      </c>
      <c r="C40" s="19" t="s">
        <v>22</v>
      </c>
      <c r="D40" s="37">
        <v>1.0909090909090908</v>
      </c>
      <c r="E40" s="20"/>
      <c r="F40" s="20"/>
      <c r="G40" s="20"/>
      <c r="H40" s="31"/>
      <c r="I40" s="22">
        <f t="shared" si="0"/>
        <v>0</v>
      </c>
      <c r="J40" s="23"/>
      <c r="K40" s="24">
        <f t="shared" si="1"/>
        <v>0</v>
      </c>
      <c r="M40" s="5"/>
    </row>
    <row r="41" spans="1:13" ht="39.950000000000003" customHeight="1">
      <c r="A41" s="18" t="s">
        <v>42</v>
      </c>
      <c r="B41" s="33" t="s">
        <v>217</v>
      </c>
      <c r="C41" s="19" t="s">
        <v>22</v>
      </c>
      <c r="D41" s="37">
        <v>1</v>
      </c>
      <c r="E41" s="20"/>
      <c r="F41" s="20"/>
      <c r="G41" s="20"/>
      <c r="H41" s="31"/>
      <c r="I41" s="22">
        <f t="shared" si="0"/>
        <v>0</v>
      </c>
      <c r="J41" s="23"/>
      <c r="K41" s="24">
        <f t="shared" si="1"/>
        <v>0</v>
      </c>
      <c r="M41" s="5"/>
    </row>
    <row r="42" spans="1:13" ht="39" customHeight="1">
      <c r="A42" s="18" t="s">
        <v>43</v>
      </c>
      <c r="B42" s="33" t="s">
        <v>218</v>
      </c>
      <c r="C42" s="19" t="s">
        <v>22</v>
      </c>
      <c r="D42" s="37">
        <v>1</v>
      </c>
      <c r="E42" s="20"/>
      <c r="F42" s="20"/>
      <c r="G42" s="20"/>
      <c r="H42" s="31"/>
      <c r="I42" s="22">
        <f t="shared" si="0"/>
        <v>0</v>
      </c>
      <c r="J42" s="23"/>
      <c r="K42" s="24">
        <f t="shared" si="1"/>
        <v>0</v>
      </c>
      <c r="M42" s="5"/>
    </row>
    <row r="43" spans="1:13" ht="41.25" customHeight="1">
      <c r="A43" s="18" t="s">
        <v>44</v>
      </c>
      <c r="B43" s="33" t="s">
        <v>219</v>
      </c>
      <c r="C43" s="19" t="s">
        <v>22</v>
      </c>
      <c r="D43" s="37">
        <v>1</v>
      </c>
      <c r="E43" s="20"/>
      <c r="F43" s="20"/>
      <c r="G43" s="20"/>
      <c r="H43" s="31"/>
      <c r="I43" s="22">
        <f t="shared" si="0"/>
        <v>0</v>
      </c>
      <c r="J43" s="23"/>
      <c r="K43" s="24">
        <f t="shared" si="1"/>
        <v>0</v>
      </c>
      <c r="M43" s="5"/>
    </row>
    <row r="44" spans="1:13" ht="54.75" customHeight="1">
      <c r="A44" s="18" t="s">
        <v>45</v>
      </c>
      <c r="B44" s="33" t="s">
        <v>220</v>
      </c>
      <c r="C44" s="19" t="s">
        <v>22</v>
      </c>
      <c r="D44" s="37">
        <v>1</v>
      </c>
      <c r="E44" s="20"/>
      <c r="F44" s="20"/>
      <c r="G44" s="20"/>
      <c r="H44" s="31"/>
      <c r="I44" s="22">
        <f t="shared" si="0"/>
        <v>0</v>
      </c>
      <c r="J44" s="23"/>
      <c r="K44" s="24">
        <f t="shared" si="1"/>
        <v>0</v>
      </c>
      <c r="M44" s="5"/>
    </row>
    <row r="45" spans="1:13" ht="48" customHeight="1">
      <c r="A45" s="18" t="s">
        <v>46</v>
      </c>
      <c r="B45" s="33" t="s">
        <v>221</v>
      </c>
      <c r="C45" s="19" t="s">
        <v>14</v>
      </c>
      <c r="D45" s="37">
        <v>15.272727272727273</v>
      </c>
      <c r="E45" s="20"/>
      <c r="F45" s="20"/>
      <c r="G45" s="20"/>
      <c r="H45" s="31"/>
      <c r="I45" s="22">
        <f t="shared" si="0"/>
        <v>0</v>
      </c>
      <c r="J45" s="23"/>
      <c r="K45" s="24">
        <f t="shared" si="1"/>
        <v>0</v>
      </c>
      <c r="M45" s="5"/>
    </row>
    <row r="46" spans="1:13" ht="52.5" customHeight="1">
      <c r="A46" s="18" t="s">
        <v>47</v>
      </c>
      <c r="B46" s="33" t="s">
        <v>222</v>
      </c>
      <c r="C46" s="19" t="s">
        <v>14</v>
      </c>
      <c r="D46" s="37">
        <v>150</v>
      </c>
      <c r="E46" s="20"/>
      <c r="F46" s="20"/>
      <c r="G46" s="20"/>
      <c r="H46" s="31"/>
      <c r="I46" s="22">
        <f t="shared" si="0"/>
        <v>0</v>
      </c>
      <c r="J46" s="23"/>
      <c r="K46" s="24">
        <f t="shared" si="1"/>
        <v>0</v>
      </c>
      <c r="M46" s="5"/>
    </row>
    <row r="47" spans="1:13" ht="47.25" customHeight="1">
      <c r="A47" s="18" t="s">
        <v>48</v>
      </c>
      <c r="B47" s="33" t="s">
        <v>223</v>
      </c>
      <c r="C47" s="19" t="s">
        <v>14</v>
      </c>
      <c r="D47" s="37">
        <v>10</v>
      </c>
      <c r="E47" s="20"/>
      <c r="F47" s="20"/>
      <c r="G47" s="20"/>
      <c r="H47" s="31"/>
      <c r="I47" s="22">
        <f t="shared" si="0"/>
        <v>0</v>
      </c>
      <c r="J47" s="23"/>
      <c r="K47" s="24">
        <f t="shared" si="1"/>
        <v>0</v>
      </c>
      <c r="M47" s="5"/>
    </row>
    <row r="48" spans="1:13" ht="45" customHeight="1">
      <c r="A48" s="18" t="s">
        <v>49</v>
      </c>
      <c r="B48" s="33" t="s">
        <v>224</v>
      </c>
      <c r="C48" s="19" t="s">
        <v>14</v>
      </c>
      <c r="D48" s="37">
        <v>19.636363636363637</v>
      </c>
      <c r="E48" s="20"/>
      <c r="F48" s="20"/>
      <c r="G48" s="20"/>
      <c r="H48" s="31"/>
      <c r="I48" s="22">
        <f t="shared" si="0"/>
        <v>0</v>
      </c>
      <c r="J48" s="23"/>
      <c r="K48" s="24">
        <f t="shared" si="1"/>
        <v>0</v>
      </c>
      <c r="M48" s="5"/>
    </row>
    <row r="49" spans="1:13" ht="36" customHeight="1">
      <c r="A49" s="18" t="s">
        <v>50</v>
      </c>
      <c r="B49" s="33" t="s">
        <v>225</v>
      </c>
      <c r="C49" s="19" t="s">
        <v>14</v>
      </c>
      <c r="D49" s="37">
        <v>10</v>
      </c>
      <c r="E49" s="20"/>
      <c r="F49" s="20"/>
      <c r="G49" s="20"/>
      <c r="H49" s="31"/>
      <c r="I49" s="22">
        <f t="shared" si="0"/>
        <v>0</v>
      </c>
      <c r="J49" s="23"/>
      <c r="K49" s="24">
        <f t="shared" si="1"/>
        <v>0</v>
      </c>
      <c r="M49" s="5"/>
    </row>
    <row r="50" spans="1:13" s="6" customFormat="1" ht="43.5" customHeight="1">
      <c r="A50" s="18" t="s">
        <v>51</v>
      </c>
      <c r="B50" s="33" t="s">
        <v>317</v>
      </c>
      <c r="C50" s="19" t="s">
        <v>22</v>
      </c>
      <c r="D50" s="37">
        <v>1</v>
      </c>
      <c r="E50" s="20"/>
      <c r="F50" s="20"/>
      <c r="G50" s="20"/>
      <c r="H50" s="31"/>
      <c r="I50" s="22">
        <f t="shared" si="0"/>
        <v>0</v>
      </c>
      <c r="J50" s="23"/>
      <c r="K50" s="24">
        <f t="shared" si="1"/>
        <v>0</v>
      </c>
      <c r="M50" s="5"/>
    </row>
    <row r="51" spans="1:13" ht="47.25" customHeight="1">
      <c r="A51" s="18" t="s">
        <v>52</v>
      </c>
      <c r="B51" s="35" t="s">
        <v>226</v>
      </c>
      <c r="C51" s="19" t="s">
        <v>14</v>
      </c>
      <c r="D51" s="37">
        <v>1</v>
      </c>
      <c r="E51" s="20"/>
      <c r="F51" s="20"/>
      <c r="G51" s="21"/>
      <c r="H51" s="31"/>
      <c r="I51" s="22">
        <f t="shared" si="0"/>
        <v>0</v>
      </c>
      <c r="J51" s="23"/>
      <c r="K51" s="24">
        <f t="shared" si="1"/>
        <v>0</v>
      </c>
      <c r="M51" s="5"/>
    </row>
    <row r="52" spans="1:13" ht="55.5" customHeight="1">
      <c r="A52" s="18" t="s">
        <v>53</v>
      </c>
      <c r="B52" s="33" t="s">
        <v>227</v>
      </c>
      <c r="C52" s="19" t="s">
        <v>22</v>
      </c>
      <c r="D52" s="37">
        <v>1</v>
      </c>
      <c r="E52" s="20"/>
      <c r="F52" s="20"/>
      <c r="G52" s="22"/>
      <c r="H52" s="31"/>
      <c r="I52" s="22">
        <f t="shared" si="0"/>
        <v>0</v>
      </c>
      <c r="J52" s="23"/>
      <c r="K52" s="24">
        <f t="shared" si="1"/>
        <v>0</v>
      </c>
      <c r="M52" s="5"/>
    </row>
    <row r="53" spans="1:13" ht="52.5" customHeight="1">
      <c r="A53" s="18" t="s">
        <v>54</v>
      </c>
      <c r="B53" s="33" t="s">
        <v>228</v>
      </c>
      <c r="C53" s="19" t="s">
        <v>22</v>
      </c>
      <c r="D53" s="37">
        <v>1</v>
      </c>
      <c r="E53" s="20"/>
      <c r="F53" s="20"/>
      <c r="G53" s="20"/>
      <c r="H53" s="31"/>
      <c r="I53" s="22">
        <f t="shared" si="0"/>
        <v>0</v>
      </c>
      <c r="J53" s="23"/>
      <c r="K53" s="24">
        <f t="shared" si="1"/>
        <v>0</v>
      </c>
      <c r="M53" s="5"/>
    </row>
    <row r="54" spans="1:13" ht="36" customHeight="1">
      <c r="A54" s="18" t="s">
        <v>55</v>
      </c>
      <c r="B54" s="33" t="s">
        <v>229</v>
      </c>
      <c r="C54" s="19" t="s">
        <v>14</v>
      </c>
      <c r="D54" s="37">
        <v>50</v>
      </c>
      <c r="E54" s="20"/>
      <c r="F54" s="20"/>
      <c r="G54" s="20"/>
      <c r="H54" s="31"/>
      <c r="I54" s="22">
        <f t="shared" si="0"/>
        <v>0</v>
      </c>
      <c r="J54" s="23"/>
      <c r="K54" s="24">
        <f t="shared" si="1"/>
        <v>0</v>
      </c>
      <c r="M54" s="5"/>
    </row>
    <row r="55" spans="1:13" ht="30" customHeight="1">
      <c r="A55" s="18" t="s">
        <v>56</v>
      </c>
      <c r="B55" s="33" t="s">
        <v>230</v>
      </c>
      <c r="C55" s="19" t="s">
        <v>14</v>
      </c>
      <c r="D55" s="37">
        <v>20</v>
      </c>
      <c r="E55" s="20"/>
      <c r="F55" s="20"/>
      <c r="G55" s="20"/>
      <c r="H55" s="31"/>
      <c r="I55" s="22">
        <f t="shared" si="0"/>
        <v>0</v>
      </c>
      <c r="J55" s="23"/>
      <c r="K55" s="24">
        <f t="shared" si="1"/>
        <v>0</v>
      </c>
      <c r="M55" s="5"/>
    </row>
    <row r="56" spans="1:13" ht="30" customHeight="1">
      <c r="A56" s="18" t="s">
        <v>57</v>
      </c>
      <c r="B56" s="33" t="s">
        <v>231</v>
      </c>
      <c r="C56" s="19" t="s">
        <v>22</v>
      </c>
      <c r="D56" s="37">
        <v>4.3636363636363633</v>
      </c>
      <c r="E56" s="20"/>
      <c r="F56" s="20"/>
      <c r="G56" s="20"/>
      <c r="H56" s="31"/>
      <c r="I56" s="22">
        <f t="shared" si="0"/>
        <v>0</v>
      </c>
      <c r="J56" s="23"/>
      <c r="K56" s="24">
        <f t="shared" si="1"/>
        <v>0</v>
      </c>
      <c r="M56" s="5"/>
    </row>
    <row r="57" spans="1:13" ht="30" customHeight="1">
      <c r="A57" s="18" t="s">
        <v>58</v>
      </c>
      <c r="B57" s="33" t="s">
        <v>232</v>
      </c>
      <c r="C57" s="19" t="s">
        <v>22</v>
      </c>
      <c r="D57" s="37">
        <v>15.272727272727273</v>
      </c>
      <c r="E57" s="20"/>
      <c r="F57" s="20"/>
      <c r="G57" s="20"/>
      <c r="H57" s="31"/>
      <c r="I57" s="22">
        <f t="shared" si="0"/>
        <v>0</v>
      </c>
      <c r="J57" s="23"/>
      <c r="K57" s="24">
        <f t="shared" si="1"/>
        <v>0</v>
      </c>
      <c r="M57" s="5"/>
    </row>
    <row r="58" spans="1:13" ht="31.5" customHeight="1">
      <c r="A58" s="18" t="s">
        <v>59</v>
      </c>
      <c r="B58" s="33" t="s">
        <v>233</v>
      </c>
      <c r="C58" s="19" t="s">
        <v>22</v>
      </c>
      <c r="D58" s="37">
        <v>19.636363636363637</v>
      </c>
      <c r="E58" s="20"/>
      <c r="F58" s="20"/>
      <c r="G58" s="20"/>
      <c r="H58" s="31"/>
      <c r="I58" s="22">
        <f t="shared" si="0"/>
        <v>0</v>
      </c>
      <c r="J58" s="23"/>
      <c r="K58" s="24">
        <f t="shared" si="1"/>
        <v>0</v>
      </c>
      <c r="M58" s="5"/>
    </row>
    <row r="59" spans="1:13" ht="51" customHeight="1">
      <c r="A59" s="18" t="s">
        <v>60</v>
      </c>
      <c r="B59" s="33" t="s">
        <v>234</v>
      </c>
      <c r="C59" s="19" t="s">
        <v>14</v>
      </c>
      <c r="D59" s="37">
        <v>40</v>
      </c>
      <c r="E59" s="20"/>
      <c r="F59" s="20"/>
      <c r="G59" s="20"/>
      <c r="H59" s="31"/>
      <c r="I59" s="22">
        <f t="shared" si="0"/>
        <v>0</v>
      </c>
      <c r="J59" s="23"/>
      <c r="K59" s="24">
        <f t="shared" si="1"/>
        <v>0</v>
      </c>
      <c r="M59" s="5"/>
    </row>
    <row r="60" spans="1:13" ht="30" customHeight="1">
      <c r="A60" s="18" t="s">
        <v>61</v>
      </c>
      <c r="B60" s="33" t="s">
        <v>235</v>
      </c>
      <c r="C60" s="19" t="s">
        <v>22</v>
      </c>
      <c r="D60" s="37">
        <v>40</v>
      </c>
      <c r="E60" s="20"/>
      <c r="F60" s="20"/>
      <c r="G60" s="20"/>
      <c r="H60" s="31"/>
      <c r="I60" s="22">
        <f t="shared" si="0"/>
        <v>0</v>
      </c>
      <c r="J60" s="23"/>
      <c r="K60" s="24">
        <f t="shared" si="1"/>
        <v>0</v>
      </c>
      <c r="M60" s="5"/>
    </row>
    <row r="61" spans="1:13" ht="35.25" customHeight="1">
      <c r="A61" s="18" t="s">
        <v>62</v>
      </c>
      <c r="B61" s="33" t="s">
        <v>236</v>
      </c>
      <c r="C61" s="19" t="s">
        <v>22</v>
      </c>
      <c r="D61" s="37">
        <v>7.6363636363636367</v>
      </c>
      <c r="E61" s="20"/>
      <c r="F61" s="20"/>
      <c r="G61" s="20"/>
      <c r="H61" s="31"/>
      <c r="I61" s="22">
        <f t="shared" si="0"/>
        <v>0</v>
      </c>
      <c r="J61" s="23"/>
      <c r="K61" s="24">
        <f t="shared" si="1"/>
        <v>0</v>
      </c>
      <c r="M61" s="5"/>
    </row>
    <row r="62" spans="1:13" ht="30" customHeight="1">
      <c r="A62" s="18" t="s">
        <v>63</v>
      </c>
      <c r="B62" s="33" t="s">
        <v>237</v>
      </c>
      <c r="C62" s="19" t="s">
        <v>22</v>
      </c>
      <c r="D62" s="37">
        <v>10</v>
      </c>
      <c r="E62" s="20"/>
      <c r="F62" s="20"/>
      <c r="G62" s="20"/>
      <c r="H62" s="31"/>
      <c r="I62" s="22">
        <f t="shared" si="0"/>
        <v>0</v>
      </c>
      <c r="J62" s="23"/>
      <c r="K62" s="24">
        <f t="shared" si="1"/>
        <v>0</v>
      </c>
      <c r="M62" s="5"/>
    </row>
    <row r="63" spans="1:13" ht="32.25" customHeight="1">
      <c r="A63" s="18" t="s">
        <v>64</v>
      </c>
      <c r="B63" s="33" t="s">
        <v>238</v>
      </c>
      <c r="C63" s="19" t="s">
        <v>14</v>
      </c>
      <c r="D63" s="37">
        <v>10000</v>
      </c>
      <c r="E63" s="20"/>
      <c r="F63" s="20"/>
      <c r="G63" s="20"/>
      <c r="H63" s="31"/>
      <c r="I63" s="22">
        <f t="shared" si="0"/>
        <v>0</v>
      </c>
      <c r="J63" s="23"/>
      <c r="K63" s="24">
        <f t="shared" si="1"/>
        <v>0</v>
      </c>
      <c r="M63" s="5"/>
    </row>
    <row r="64" spans="1:13" ht="37.5" customHeight="1">
      <c r="A64" s="18" t="s">
        <v>65</v>
      </c>
      <c r="B64" s="33" t="s">
        <v>239</v>
      </c>
      <c r="C64" s="19" t="s">
        <v>14</v>
      </c>
      <c r="D64" s="37">
        <v>21.818181818181817</v>
      </c>
      <c r="E64" s="20"/>
      <c r="F64" s="20"/>
      <c r="G64" s="20"/>
      <c r="H64" s="31"/>
      <c r="I64" s="22">
        <f t="shared" si="0"/>
        <v>0</v>
      </c>
      <c r="J64" s="23"/>
      <c r="K64" s="24">
        <f t="shared" si="1"/>
        <v>0</v>
      </c>
      <c r="M64" s="5"/>
    </row>
    <row r="65" spans="1:13" ht="39.75" customHeight="1">
      <c r="A65" s="18" t="s">
        <v>66</v>
      </c>
      <c r="B65" s="33" t="s">
        <v>240</v>
      </c>
      <c r="C65" s="19" t="s">
        <v>22</v>
      </c>
      <c r="D65" s="37">
        <v>2.1818181818181817</v>
      </c>
      <c r="E65" s="20"/>
      <c r="F65" s="20"/>
      <c r="G65" s="20"/>
      <c r="H65" s="31"/>
      <c r="I65" s="22">
        <f t="shared" si="0"/>
        <v>0</v>
      </c>
      <c r="J65" s="23"/>
      <c r="K65" s="24">
        <f t="shared" si="1"/>
        <v>0</v>
      </c>
      <c r="M65" s="5"/>
    </row>
    <row r="66" spans="1:13" ht="42.75" customHeight="1">
      <c r="A66" s="18" t="s">
        <v>67</v>
      </c>
      <c r="B66" s="33" t="s">
        <v>241</v>
      </c>
      <c r="C66" s="19" t="s">
        <v>22</v>
      </c>
      <c r="D66" s="37">
        <v>50</v>
      </c>
      <c r="E66" s="20"/>
      <c r="F66" s="20"/>
      <c r="G66" s="20"/>
      <c r="H66" s="31"/>
      <c r="I66" s="22">
        <f t="shared" si="0"/>
        <v>0</v>
      </c>
      <c r="J66" s="23"/>
      <c r="K66" s="24">
        <f t="shared" si="1"/>
        <v>0</v>
      </c>
      <c r="M66" s="5"/>
    </row>
    <row r="67" spans="1:13" ht="29.25" customHeight="1">
      <c r="A67" s="18" t="s">
        <v>69</v>
      </c>
      <c r="B67" s="33" t="s">
        <v>331</v>
      </c>
      <c r="C67" s="19" t="s">
        <v>14</v>
      </c>
      <c r="D67" s="37">
        <v>1000</v>
      </c>
      <c r="E67" s="20"/>
      <c r="F67" s="20"/>
      <c r="G67" s="20"/>
      <c r="H67" s="31"/>
      <c r="I67" s="22">
        <f t="shared" si="0"/>
        <v>0</v>
      </c>
      <c r="J67" s="23"/>
      <c r="K67" s="24">
        <f t="shared" si="1"/>
        <v>0</v>
      </c>
      <c r="M67" s="5"/>
    </row>
    <row r="68" spans="1:13" ht="30.75" customHeight="1">
      <c r="A68" s="18" t="s">
        <v>70</v>
      </c>
      <c r="B68" s="33" t="s">
        <v>242</v>
      </c>
      <c r="C68" s="19" t="s">
        <v>14</v>
      </c>
      <c r="D68" s="37">
        <v>360</v>
      </c>
      <c r="E68" s="20"/>
      <c r="F68" s="20"/>
      <c r="G68" s="21"/>
      <c r="H68" s="31"/>
      <c r="I68" s="22">
        <f t="shared" si="0"/>
        <v>0</v>
      </c>
      <c r="J68" s="23"/>
      <c r="K68" s="24">
        <f t="shared" si="1"/>
        <v>0</v>
      </c>
      <c r="M68" s="5"/>
    </row>
    <row r="69" spans="1:13" ht="70.5" customHeight="1">
      <c r="A69" s="18" t="s">
        <v>71</v>
      </c>
      <c r="B69" s="33" t="s">
        <v>243</v>
      </c>
      <c r="C69" s="19" t="s">
        <v>14</v>
      </c>
      <c r="D69" s="37">
        <v>26.18181818181818</v>
      </c>
      <c r="E69" s="20"/>
      <c r="F69" s="20"/>
      <c r="G69" s="21"/>
      <c r="H69" s="31"/>
      <c r="I69" s="22">
        <f t="shared" si="0"/>
        <v>0</v>
      </c>
      <c r="J69" s="23"/>
      <c r="K69" s="24">
        <f t="shared" si="1"/>
        <v>0</v>
      </c>
      <c r="M69" s="5"/>
    </row>
    <row r="70" spans="1:13" ht="33" customHeight="1">
      <c r="A70" s="18" t="s">
        <v>72</v>
      </c>
      <c r="B70" s="33" t="s">
        <v>332</v>
      </c>
      <c r="C70" s="19" t="s">
        <v>14</v>
      </c>
      <c r="D70" s="37">
        <v>6</v>
      </c>
      <c r="E70" s="20"/>
      <c r="F70" s="20"/>
      <c r="G70" s="21"/>
      <c r="H70" s="31"/>
      <c r="I70" s="22">
        <f t="shared" si="0"/>
        <v>0</v>
      </c>
      <c r="J70" s="23"/>
      <c r="K70" s="24">
        <f t="shared" si="1"/>
        <v>0</v>
      </c>
      <c r="M70" s="5"/>
    </row>
    <row r="71" spans="1:13" ht="36.75" customHeight="1">
      <c r="A71" s="18" t="s">
        <v>73</v>
      </c>
      <c r="B71" s="33" t="s">
        <v>244</v>
      </c>
      <c r="C71" s="19" t="s">
        <v>14</v>
      </c>
      <c r="D71" s="37">
        <v>30</v>
      </c>
      <c r="E71" s="20"/>
      <c r="F71" s="20"/>
      <c r="G71" s="20"/>
      <c r="H71" s="31"/>
      <c r="I71" s="22">
        <f t="shared" ref="I71:I134" si="2">(D71*H71)</f>
        <v>0</v>
      </c>
      <c r="J71" s="23"/>
      <c r="K71" s="24">
        <f t="shared" ref="K71:K134" si="3">ROUND(I71+(J71*I71),2)</f>
        <v>0</v>
      </c>
      <c r="M71" s="5"/>
    </row>
    <row r="72" spans="1:13" ht="52.5" customHeight="1">
      <c r="A72" s="18" t="s">
        <v>74</v>
      </c>
      <c r="B72" s="33" t="s">
        <v>318</v>
      </c>
      <c r="C72" s="19" t="s">
        <v>68</v>
      </c>
      <c r="D72" s="37">
        <v>2.1818181818181817</v>
      </c>
      <c r="E72" s="20"/>
      <c r="F72" s="20"/>
      <c r="G72" s="21"/>
      <c r="H72" s="31"/>
      <c r="I72" s="22">
        <f t="shared" si="2"/>
        <v>0</v>
      </c>
      <c r="J72" s="23"/>
      <c r="K72" s="24">
        <f t="shared" si="3"/>
        <v>0</v>
      </c>
      <c r="M72" s="5"/>
    </row>
    <row r="73" spans="1:13" ht="48" customHeight="1">
      <c r="A73" s="18" t="s">
        <v>75</v>
      </c>
      <c r="B73" s="33" t="s">
        <v>319</v>
      </c>
      <c r="C73" s="19" t="s">
        <v>68</v>
      </c>
      <c r="D73" s="37">
        <v>700</v>
      </c>
      <c r="E73" s="20"/>
      <c r="F73" s="20"/>
      <c r="G73" s="21"/>
      <c r="H73" s="31"/>
      <c r="I73" s="22">
        <f t="shared" si="2"/>
        <v>0</v>
      </c>
      <c r="J73" s="23"/>
      <c r="K73" s="24">
        <f t="shared" si="3"/>
        <v>0</v>
      </c>
      <c r="M73" s="5"/>
    </row>
    <row r="74" spans="1:13" ht="45.75" customHeight="1">
      <c r="A74" s="18" t="s">
        <v>76</v>
      </c>
      <c r="B74" s="33" t="s">
        <v>320</v>
      </c>
      <c r="C74" s="19" t="s">
        <v>68</v>
      </c>
      <c r="D74" s="37">
        <v>300</v>
      </c>
      <c r="E74" s="20"/>
      <c r="F74" s="20"/>
      <c r="G74" s="20"/>
      <c r="H74" s="31"/>
      <c r="I74" s="22">
        <f t="shared" si="2"/>
        <v>0</v>
      </c>
      <c r="J74" s="23"/>
      <c r="K74" s="24">
        <f t="shared" si="3"/>
        <v>0</v>
      </c>
      <c r="M74" s="5"/>
    </row>
    <row r="75" spans="1:13" ht="60" customHeight="1">
      <c r="A75" s="18" t="s">
        <v>77</v>
      </c>
      <c r="B75" s="33" t="s">
        <v>321</v>
      </c>
      <c r="C75" s="19" t="s">
        <v>68</v>
      </c>
      <c r="D75" s="37">
        <v>5.4545454545454541</v>
      </c>
      <c r="E75" s="20"/>
      <c r="F75" s="20"/>
      <c r="G75" s="20"/>
      <c r="H75" s="31"/>
      <c r="I75" s="22">
        <f t="shared" si="2"/>
        <v>0</v>
      </c>
      <c r="J75" s="23"/>
      <c r="K75" s="24">
        <f t="shared" si="3"/>
        <v>0</v>
      </c>
      <c r="M75" s="5"/>
    </row>
    <row r="76" spans="1:13" ht="57.75" customHeight="1">
      <c r="A76" s="18" t="s">
        <v>78</v>
      </c>
      <c r="B76" s="33" t="s">
        <v>322</v>
      </c>
      <c r="C76" s="19" t="s">
        <v>68</v>
      </c>
      <c r="D76" s="37">
        <v>20</v>
      </c>
      <c r="E76" s="20"/>
      <c r="F76" s="20"/>
      <c r="G76" s="20"/>
      <c r="H76" s="31"/>
      <c r="I76" s="22">
        <f t="shared" si="2"/>
        <v>0</v>
      </c>
      <c r="J76" s="23"/>
      <c r="K76" s="24">
        <f t="shared" si="3"/>
        <v>0</v>
      </c>
      <c r="M76" s="5"/>
    </row>
    <row r="77" spans="1:13" ht="46.5" customHeight="1">
      <c r="A77" s="18" t="s">
        <v>79</v>
      </c>
      <c r="B77" s="33" t="s">
        <v>323</v>
      </c>
      <c r="C77" s="19" t="s">
        <v>68</v>
      </c>
      <c r="D77" s="37">
        <v>10</v>
      </c>
      <c r="E77" s="20"/>
      <c r="F77" s="20"/>
      <c r="G77" s="22"/>
      <c r="H77" s="31"/>
      <c r="I77" s="22">
        <f t="shared" si="2"/>
        <v>0</v>
      </c>
      <c r="J77" s="23"/>
      <c r="K77" s="24">
        <f t="shared" si="3"/>
        <v>0</v>
      </c>
      <c r="M77" s="5"/>
    </row>
    <row r="78" spans="1:13" ht="32.25" customHeight="1">
      <c r="A78" s="18" t="s">
        <v>80</v>
      </c>
      <c r="B78" s="33" t="s">
        <v>245</v>
      </c>
      <c r="C78" s="19" t="s">
        <v>14</v>
      </c>
      <c r="D78" s="37">
        <v>6.545454545454545</v>
      </c>
      <c r="E78" s="20"/>
      <c r="F78" s="20"/>
      <c r="G78" s="22"/>
      <c r="H78" s="31"/>
      <c r="I78" s="22">
        <f t="shared" si="2"/>
        <v>0</v>
      </c>
      <c r="J78" s="23"/>
      <c r="K78" s="24">
        <f t="shared" si="3"/>
        <v>0</v>
      </c>
      <c r="M78" s="5"/>
    </row>
    <row r="79" spans="1:13" ht="30" customHeight="1">
      <c r="A79" s="18" t="s">
        <v>81</v>
      </c>
      <c r="B79" s="33" t="s">
        <v>246</v>
      </c>
      <c r="C79" s="19" t="s">
        <v>14</v>
      </c>
      <c r="D79" s="37">
        <v>30</v>
      </c>
      <c r="E79" s="20"/>
      <c r="F79" s="20"/>
      <c r="G79" s="20"/>
      <c r="H79" s="31"/>
      <c r="I79" s="22">
        <f t="shared" si="2"/>
        <v>0</v>
      </c>
      <c r="J79" s="23"/>
      <c r="K79" s="24">
        <f t="shared" si="3"/>
        <v>0</v>
      </c>
      <c r="M79" s="5"/>
    </row>
    <row r="80" spans="1:13" ht="28.5" customHeight="1">
      <c r="A80" s="18" t="s">
        <v>82</v>
      </c>
      <c r="B80" s="33" t="s">
        <v>247</v>
      </c>
      <c r="C80" s="19" t="s">
        <v>14</v>
      </c>
      <c r="D80" s="37">
        <v>700</v>
      </c>
      <c r="E80" s="20"/>
      <c r="F80" s="20"/>
      <c r="G80" s="20"/>
      <c r="H80" s="31"/>
      <c r="I80" s="22">
        <f t="shared" si="2"/>
        <v>0</v>
      </c>
      <c r="J80" s="23"/>
      <c r="K80" s="24">
        <f t="shared" si="3"/>
        <v>0</v>
      </c>
      <c r="M80" s="5"/>
    </row>
    <row r="81" spans="1:13" ht="48" customHeight="1">
      <c r="A81" s="18" t="s">
        <v>83</v>
      </c>
      <c r="B81" s="33" t="s">
        <v>248</v>
      </c>
      <c r="C81" s="19" t="s">
        <v>14</v>
      </c>
      <c r="D81" s="37">
        <v>150</v>
      </c>
      <c r="E81" s="20"/>
      <c r="F81" s="20"/>
      <c r="G81" s="20"/>
      <c r="H81" s="31"/>
      <c r="I81" s="22">
        <f t="shared" si="2"/>
        <v>0</v>
      </c>
      <c r="J81" s="23"/>
      <c r="K81" s="24">
        <f t="shared" si="3"/>
        <v>0</v>
      </c>
      <c r="M81" s="5"/>
    </row>
    <row r="82" spans="1:13" ht="44.25" customHeight="1">
      <c r="A82" s="18" t="s">
        <v>84</v>
      </c>
      <c r="B82" s="33" t="s">
        <v>249</v>
      </c>
      <c r="C82" s="19" t="s">
        <v>14</v>
      </c>
      <c r="D82" s="37">
        <v>36</v>
      </c>
      <c r="E82" s="20"/>
      <c r="F82" s="20"/>
      <c r="G82" s="20"/>
      <c r="H82" s="31"/>
      <c r="I82" s="22">
        <f t="shared" si="2"/>
        <v>0</v>
      </c>
      <c r="J82" s="23"/>
      <c r="K82" s="24">
        <f t="shared" si="3"/>
        <v>0</v>
      </c>
      <c r="M82" s="5"/>
    </row>
    <row r="83" spans="1:13" ht="33.75" customHeight="1">
      <c r="A83" s="18" t="s">
        <v>85</v>
      </c>
      <c r="B83" s="41" t="s">
        <v>324</v>
      </c>
      <c r="C83" s="19" t="s">
        <v>22</v>
      </c>
      <c r="D83" s="37">
        <v>150</v>
      </c>
      <c r="E83" s="20"/>
      <c r="F83" s="20"/>
      <c r="G83" s="20"/>
      <c r="H83" s="31"/>
      <c r="I83" s="22">
        <f t="shared" si="2"/>
        <v>0</v>
      </c>
      <c r="J83" s="23"/>
      <c r="K83" s="24">
        <f t="shared" si="3"/>
        <v>0</v>
      </c>
      <c r="M83" s="5"/>
    </row>
    <row r="84" spans="1:13" ht="45" customHeight="1">
      <c r="A84" s="18" t="s">
        <v>86</v>
      </c>
      <c r="B84" s="33" t="s">
        <v>325</v>
      </c>
      <c r="C84" s="19" t="s">
        <v>22</v>
      </c>
      <c r="D84" s="37">
        <v>1</v>
      </c>
      <c r="E84" s="20"/>
      <c r="F84" s="20"/>
      <c r="G84" s="20"/>
      <c r="H84" s="31"/>
      <c r="I84" s="22">
        <f t="shared" si="2"/>
        <v>0</v>
      </c>
      <c r="J84" s="23"/>
      <c r="K84" s="24">
        <f t="shared" si="3"/>
        <v>0</v>
      </c>
      <c r="M84" s="5"/>
    </row>
    <row r="85" spans="1:13" ht="39" customHeight="1">
      <c r="A85" s="18" t="s">
        <v>87</v>
      </c>
      <c r="B85" s="33" t="s">
        <v>250</v>
      </c>
      <c r="C85" s="19" t="s">
        <v>22</v>
      </c>
      <c r="D85" s="37">
        <v>1</v>
      </c>
      <c r="E85" s="20"/>
      <c r="F85" s="20"/>
      <c r="G85" s="20"/>
      <c r="H85" s="31"/>
      <c r="I85" s="22">
        <f t="shared" si="2"/>
        <v>0</v>
      </c>
      <c r="J85" s="23"/>
      <c r="K85" s="24">
        <f t="shared" si="3"/>
        <v>0</v>
      </c>
      <c r="M85" s="5"/>
    </row>
    <row r="86" spans="1:13" ht="27.75" customHeight="1">
      <c r="A86" s="18" t="s">
        <v>89</v>
      </c>
      <c r="B86" s="33" t="s">
        <v>251</v>
      </c>
      <c r="C86" s="19" t="s">
        <v>22</v>
      </c>
      <c r="D86" s="37">
        <v>1</v>
      </c>
      <c r="E86" s="20"/>
      <c r="F86" s="20"/>
      <c r="G86" s="20"/>
      <c r="H86" s="31"/>
      <c r="I86" s="22">
        <f t="shared" si="2"/>
        <v>0</v>
      </c>
      <c r="J86" s="23"/>
      <c r="K86" s="24">
        <f t="shared" si="3"/>
        <v>0</v>
      </c>
      <c r="M86" s="5"/>
    </row>
    <row r="87" spans="1:13" ht="30" customHeight="1">
      <c r="A87" s="18" t="s">
        <v>90</v>
      </c>
      <c r="B87" s="33" t="s">
        <v>252</v>
      </c>
      <c r="C87" s="19" t="s">
        <v>14</v>
      </c>
      <c r="D87" s="37">
        <v>30</v>
      </c>
      <c r="E87" s="20"/>
      <c r="F87" s="20"/>
      <c r="G87" s="22"/>
      <c r="H87" s="31"/>
      <c r="I87" s="22">
        <f t="shared" si="2"/>
        <v>0</v>
      </c>
      <c r="J87" s="23"/>
      <c r="K87" s="24">
        <f t="shared" si="3"/>
        <v>0</v>
      </c>
      <c r="M87" s="5"/>
    </row>
    <row r="88" spans="1:13" ht="31.5" customHeight="1">
      <c r="A88" s="18" t="s">
        <v>91</v>
      </c>
      <c r="B88" s="33" t="s">
        <v>253</v>
      </c>
      <c r="C88" s="19" t="s">
        <v>14</v>
      </c>
      <c r="D88" s="37">
        <v>30</v>
      </c>
      <c r="E88" s="20"/>
      <c r="F88" s="20"/>
      <c r="G88" s="20"/>
      <c r="H88" s="31"/>
      <c r="I88" s="22">
        <f t="shared" si="2"/>
        <v>0</v>
      </c>
      <c r="J88" s="23"/>
      <c r="K88" s="24">
        <f t="shared" si="3"/>
        <v>0</v>
      </c>
      <c r="M88" s="5"/>
    </row>
    <row r="89" spans="1:13" ht="30.75" customHeight="1">
      <c r="A89" s="18" t="s">
        <v>92</v>
      </c>
      <c r="B89" s="33" t="s">
        <v>254</v>
      </c>
      <c r="C89" s="19" t="s">
        <v>22</v>
      </c>
      <c r="D89" s="37">
        <v>1</v>
      </c>
      <c r="E89" s="20"/>
      <c r="F89" s="20"/>
      <c r="G89" s="21"/>
      <c r="H89" s="31"/>
      <c r="I89" s="22">
        <f t="shared" si="2"/>
        <v>0</v>
      </c>
      <c r="J89" s="23"/>
      <c r="K89" s="24">
        <f t="shared" si="3"/>
        <v>0</v>
      </c>
      <c r="M89" s="5"/>
    </row>
    <row r="90" spans="1:13" ht="36" customHeight="1">
      <c r="A90" s="18" t="s">
        <v>93</v>
      </c>
      <c r="B90" s="34" t="s">
        <v>333</v>
      </c>
      <c r="C90" s="19" t="s">
        <v>88</v>
      </c>
      <c r="D90" s="37">
        <v>1.0909090909090908</v>
      </c>
      <c r="E90" s="20"/>
      <c r="F90" s="20"/>
      <c r="G90" s="21"/>
      <c r="H90" s="31"/>
      <c r="I90" s="22">
        <f t="shared" si="2"/>
        <v>0</v>
      </c>
      <c r="J90" s="23"/>
      <c r="K90" s="24">
        <f t="shared" si="3"/>
        <v>0</v>
      </c>
      <c r="M90" s="5"/>
    </row>
    <row r="91" spans="1:13" ht="117" customHeight="1">
      <c r="A91" s="18" t="s">
        <v>94</v>
      </c>
      <c r="B91" s="33" t="s">
        <v>255</v>
      </c>
      <c r="C91" s="19" t="s">
        <v>88</v>
      </c>
      <c r="D91" s="37">
        <v>40</v>
      </c>
      <c r="E91" s="20"/>
      <c r="F91" s="20"/>
      <c r="G91" s="21"/>
      <c r="H91" s="31"/>
      <c r="I91" s="22">
        <f t="shared" si="2"/>
        <v>0</v>
      </c>
      <c r="J91" s="23"/>
      <c r="K91" s="24">
        <f t="shared" si="3"/>
        <v>0</v>
      </c>
      <c r="M91" s="5"/>
    </row>
    <row r="92" spans="1:13" ht="50.25" customHeight="1">
      <c r="A92" s="18" t="s">
        <v>95</v>
      </c>
      <c r="B92" s="33" t="s">
        <v>256</v>
      </c>
      <c r="C92" s="19" t="s">
        <v>88</v>
      </c>
      <c r="D92" s="37">
        <v>10</v>
      </c>
      <c r="E92" s="20"/>
      <c r="F92" s="20"/>
      <c r="G92" s="21"/>
      <c r="H92" s="31"/>
      <c r="I92" s="22">
        <f t="shared" si="2"/>
        <v>0</v>
      </c>
      <c r="J92" s="23"/>
      <c r="K92" s="24">
        <f t="shared" si="3"/>
        <v>0</v>
      </c>
      <c r="M92" s="5"/>
    </row>
    <row r="93" spans="1:13" ht="57" customHeight="1">
      <c r="A93" s="18" t="s">
        <v>96</v>
      </c>
      <c r="B93" s="33" t="s">
        <v>334</v>
      </c>
      <c r="C93" s="19" t="s">
        <v>88</v>
      </c>
      <c r="D93" s="37">
        <v>2</v>
      </c>
      <c r="E93" s="20"/>
      <c r="F93" s="20"/>
      <c r="G93" s="21"/>
      <c r="H93" s="31"/>
      <c r="I93" s="22">
        <f t="shared" si="2"/>
        <v>0</v>
      </c>
      <c r="J93" s="23"/>
      <c r="K93" s="24">
        <f t="shared" si="3"/>
        <v>0</v>
      </c>
      <c r="M93" s="5"/>
    </row>
    <row r="94" spans="1:13" ht="115.5" customHeight="1">
      <c r="A94" s="18" t="s">
        <v>97</v>
      </c>
      <c r="B94" s="33" t="s">
        <v>257</v>
      </c>
      <c r="C94" s="19" t="s">
        <v>88</v>
      </c>
      <c r="D94" s="37">
        <v>5000</v>
      </c>
      <c r="E94" s="20"/>
      <c r="F94" s="20"/>
      <c r="G94" s="21"/>
      <c r="H94" s="31"/>
      <c r="I94" s="22">
        <f t="shared" si="2"/>
        <v>0</v>
      </c>
      <c r="J94" s="23"/>
      <c r="K94" s="24">
        <f t="shared" si="3"/>
        <v>0</v>
      </c>
      <c r="M94" s="5"/>
    </row>
    <row r="95" spans="1:13" ht="57" customHeight="1">
      <c r="A95" s="18" t="s">
        <v>98</v>
      </c>
      <c r="B95" s="33" t="s">
        <v>335</v>
      </c>
      <c r="C95" s="19" t="s">
        <v>88</v>
      </c>
      <c r="D95" s="37">
        <v>10</v>
      </c>
      <c r="E95" s="20"/>
      <c r="F95" s="20"/>
      <c r="G95" s="21"/>
      <c r="H95" s="31"/>
      <c r="I95" s="22">
        <f t="shared" si="2"/>
        <v>0</v>
      </c>
      <c r="J95" s="23"/>
      <c r="K95" s="24">
        <f t="shared" si="3"/>
        <v>0</v>
      </c>
      <c r="M95" s="5"/>
    </row>
    <row r="96" spans="1:13" ht="60.75" customHeight="1">
      <c r="A96" s="18" t="s">
        <v>99</v>
      </c>
      <c r="B96" s="33" t="s">
        <v>336</v>
      </c>
      <c r="C96" s="19" t="s">
        <v>88</v>
      </c>
      <c r="D96" s="37">
        <v>5.4545454545454541</v>
      </c>
      <c r="E96" s="20"/>
      <c r="F96" s="20"/>
      <c r="G96" s="21"/>
      <c r="H96" s="31"/>
      <c r="I96" s="22">
        <f t="shared" si="2"/>
        <v>0</v>
      </c>
      <c r="J96" s="25"/>
      <c r="K96" s="24">
        <f t="shared" si="3"/>
        <v>0</v>
      </c>
      <c r="M96" s="5"/>
    </row>
    <row r="97" spans="1:13" ht="49.5" customHeight="1">
      <c r="A97" s="18" t="s">
        <v>100</v>
      </c>
      <c r="B97" s="33" t="s">
        <v>337</v>
      </c>
      <c r="C97" s="19" t="s">
        <v>88</v>
      </c>
      <c r="D97" s="37">
        <v>5.4545454545454541</v>
      </c>
      <c r="E97" s="20"/>
      <c r="F97" s="20"/>
      <c r="G97" s="21"/>
      <c r="H97" s="31"/>
      <c r="I97" s="22">
        <f t="shared" si="2"/>
        <v>0</v>
      </c>
      <c r="J97" s="23"/>
      <c r="K97" s="24">
        <f t="shared" si="3"/>
        <v>0</v>
      </c>
      <c r="M97" s="5"/>
    </row>
    <row r="98" spans="1:13" ht="60.75" customHeight="1">
      <c r="A98" s="18" t="s">
        <v>101</v>
      </c>
      <c r="B98" s="34" t="s">
        <v>338</v>
      </c>
      <c r="C98" s="19" t="s">
        <v>88</v>
      </c>
      <c r="D98" s="37">
        <v>240</v>
      </c>
      <c r="E98" s="20"/>
      <c r="F98" s="20"/>
      <c r="G98" s="20"/>
      <c r="H98" s="31"/>
      <c r="I98" s="22">
        <f t="shared" si="2"/>
        <v>0</v>
      </c>
      <c r="J98" s="23"/>
      <c r="K98" s="24">
        <f t="shared" si="3"/>
        <v>0</v>
      </c>
      <c r="M98" s="5"/>
    </row>
    <row r="99" spans="1:13" ht="35.25" customHeight="1">
      <c r="A99" s="18" t="s">
        <v>102</v>
      </c>
      <c r="B99" s="33" t="s">
        <v>258</v>
      </c>
      <c r="C99" s="19" t="s">
        <v>22</v>
      </c>
      <c r="D99" s="37">
        <v>10</v>
      </c>
      <c r="E99" s="20"/>
      <c r="F99" s="20"/>
      <c r="G99" s="20"/>
      <c r="H99" s="31"/>
      <c r="I99" s="22">
        <f t="shared" si="2"/>
        <v>0</v>
      </c>
      <c r="J99" s="23"/>
      <c r="K99" s="24">
        <f t="shared" si="3"/>
        <v>0</v>
      </c>
      <c r="M99" s="5"/>
    </row>
    <row r="100" spans="1:13" ht="48" customHeight="1">
      <c r="A100" s="18" t="s">
        <v>103</v>
      </c>
      <c r="B100" s="33" t="s">
        <v>259</v>
      </c>
      <c r="C100" s="19" t="s">
        <v>14</v>
      </c>
      <c r="D100" s="37">
        <v>1</v>
      </c>
      <c r="E100" s="20"/>
      <c r="F100" s="20"/>
      <c r="G100" s="20"/>
      <c r="H100" s="31"/>
      <c r="I100" s="22">
        <f t="shared" si="2"/>
        <v>0</v>
      </c>
      <c r="J100" s="23"/>
      <c r="K100" s="24">
        <f t="shared" si="3"/>
        <v>0</v>
      </c>
      <c r="M100" s="5"/>
    </row>
    <row r="101" spans="1:13" ht="39.75" customHeight="1">
      <c r="A101" s="18" t="s">
        <v>104</v>
      </c>
      <c r="B101" s="33" t="s">
        <v>339</v>
      </c>
      <c r="C101" s="19" t="s">
        <v>14</v>
      </c>
      <c r="D101" s="37">
        <v>30</v>
      </c>
      <c r="E101" s="20"/>
      <c r="F101" s="20"/>
      <c r="G101" s="21"/>
      <c r="H101" s="31"/>
      <c r="I101" s="22">
        <f t="shared" si="2"/>
        <v>0</v>
      </c>
      <c r="J101" s="23"/>
      <c r="K101" s="24">
        <f t="shared" si="3"/>
        <v>0</v>
      </c>
      <c r="M101" s="5"/>
    </row>
    <row r="102" spans="1:13" ht="54.75" customHeight="1">
      <c r="A102" s="18" t="s">
        <v>105</v>
      </c>
      <c r="B102" s="33" t="s">
        <v>260</v>
      </c>
      <c r="C102" s="19" t="s">
        <v>14</v>
      </c>
      <c r="D102" s="37">
        <v>69.818181818181813</v>
      </c>
      <c r="E102" s="20"/>
      <c r="F102" s="20"/>
      <c r="G102" s="21"/>
      <c r="H102" s="31"/>
      <c r="I102" s="22">
        <f t="shared" si="2"/>
        <v>0</v>
      </c>
      <c r="J102" s="23"/>
      <c r="K102" s="24">
        <f t="shared" si="3"/>
        <v>0</v>
      </c>
      <c r="M102" s="5"/>
    </row>
    <row r="103" spans="1:13" ht="106.5" customHeight="1">
      <c r="A103" s="18" t="s">
        <v>106</v>
      </c>
      <c r="B103" s="33" t="s">
        <v>311</v>
      </c>
      <c r="C103" s="19" t="s">
        <v>14</v>
      </c>
      <c r="D103" s="37">
        <v>50</v>
      </c>
      <c r="E103" s="20"/>
      <c r="F103" s="20"/>
      <c r="G103" s="20"/>
      <c r="H103" s="31"/>
      <c r="I103" s="22">
        <f t="shared" si="2"/>
        <v>0</v>
      </c>
      <c r="J103" s="23"/>
      <c r="K103" s="24">
        <f t="shared" si="3"/>
        <v>0</v>
      </c>
      <c r="M103" s="5"/>
    </row>
    <row r="104" spans="1:13" s="6" customFormat="1" ht="48.75" customHeight="1">
      <c r="A104" s="18" t="s">
        <v>107</v>
      </c>
      <c r="B104" s="33" t="s">
        <v>180</v>
      </c>
      <c r="C104" s="19" t="s">
        <v>14</v>
      </c>
      <c r="D104" s="37">
        <v>50.18181818181818</v>
      </c>
      <c r="E104" s="20"/>
      <c r="F104" s="20"/>
      <c r="G104" s="20"/>
      <c r="H104" s="31"/>
      <c r="I104" s="22">
        <f t="shared" si="2"/>
        <v>0</v>
      </c>
      <c r="J104" s="23"/>
      <c r="K104" s="24">
        <f t="shared" si="3"/>
        <v>0</v>
      </c>
      <c r="M104" s="5"/>
    </row>
    <row r="105" spans="1:13" s="6" customFormat="1" ht="67.5" customHeight="1">
      <c r="A105" s="18" t="s">
        <v>108</v>
      </c>
      <c r="B105" s="33" t="s">
        <v>261</v>
      </c>
      <c r="C105" s="19" t="s">
        <v>14</v>
      </c>
      <c r="D105" s="37">
        <v>5</v>
      </c>
      <c r="E105" s="20"/>
      <c r="F105" s="20"/>
      <c r="G105" s="20"/>
      <c r="H105" s="31"/>
      <c r="I105" s="22">
        <f t="shared" si="2"/>
        <v>0</v>
      </c>
      <c r="J105" s="23"/>
      <c r="K105" s="24">
        <f t="shared" si="3"/>
        <v>0</v>
      </c>
      <c r="M105" s="5"/>
    </row>
    <row r="106" spans="1:13" s="6" customFormat="1" ht="66" customHeight="1">
      <c r="A106" s="18" t="s">
        <v>109</v>
      </c>
      <c r="B106" s="33" t="s">
        <v>262</v>
      </c>
      <c r="C106" s="19" t="s">
        <v>14</v>
      </c>
      <c r="D106" s="37">
        <v>5</v>
      </c>
      <c r="E106" s="20"/>
      <c r="F106" s="20"/>
      <c r="G106" s="20"/>
      <c r="H106" s="31"/>
      <c r="I106" s="22">
        <f t="shared" si="2"/>
        <v>0</v>
      </c>
      <c r="J106" s="23"/>
      <c r="K106" s="24">
        <f t="shared" si="3"/>
        <v>0</v>
      </c>
      <c r="M106" s="5"/>
    </row>
    <row r="107" spans="1:13" s="6" customFormat="1" ht="72" customHeight="1">
      <c r="A107" s="18" t="s">
        <v>110</v>
      </c>
      <c r="B107" s="33" t="s">
        <v>263</v>
      </c>
      <c r="C107" s="19" t="s">
        <v>14</v>
      </c>
      <c r="D107" s="37">
        <v>5</v>
      </c>
      <c r="E107" s="20"/>
      <c r="F107" s="20"/>
      <c r="G107" s="20"/>
      <c r="H107" s="31"/>
      <c r="I107" s="22">
        <f t="shared" si="2"/>
        <v>0</v>
      </c>
      <c r="J107" s="23"/>
      <c r="K107" s="24">
        <f t="shared" si="3"/>
        <v>0</v>
      </c>
      <c r="M107" s="5"/>
    </row>
    <row r="108" spans="1:13" s="6" customFormat="1" ht="69" customHeight="1">
      <c r="A108" s="18" t="s">
        <v>111</v>
      </c>
      <c r="B108" s="33" t="s">
        <v>264</v>
      </c>
      <c r="C108" s="19" t="s">
        <v>14</v>
      </c>
      <c r="D108" s="37">
        <v>50.18181818181818</v>
      </c>
      <c r="E108" s="20"/>
      <c r="F108" s="20"/>
      <c r="G108" s="20"/>
      <c r="H108" s="31"/>
      <c r="I108" s="22">
        <f t="shared" si="2"/>
        <v>0</v>
      </c>
      <c r="J108" s="23"/>
      <c r="K108" s="24">
        <f t="shared" si="3"/>
        <v>0</v>
      </c>
      <c r="M108" s="5"/>
    </row>
    <row r="109" spans="1:13" ht="68.25" customHeight="1">
      <c r="A109" s="18" t="s">
        <v>113</v>
      </c>
      <c r="B109" s="33" t="s">
        <v>265</v>
      </c>
      <c r="C109" s="19" t="s">
        <v>14</v>
      </c>
      <c r="D109" s="37">
        <v>30</v>
      </c>
      <c r="E109" s="20"/>
      <c r="F109" s="20"/>
      <c r="G109" s="20"/>
      <c r="H109" s="31"/>
      <c r="I109" s="22">
        <f t="shared" si="2"/>
        <v>0</v>
      </c>
      <c r="J109" s="23"/>
      <c r="K109" s="24">
        <f t="shared" si="3"/>
        <v>0</v>
      </c>
      <c r="M109" s="5"/>
    </row>
    <row r="110" spans="1:13" ht="57.75" customHeight="1">
      <c r="A110" s="18" t="s">
        <v>114</v>
      </c>
      <c r="B110" s="33" t="s">
        <v>266</v>
      </c>
      <c r="C110" s="19" t="s">
        <v>14</v>
      </c>
      <c r="D110" s="26">
        <v>600</v>
      </c>
      <c r="E110" s="20"/>
      <c r="F110" s="20"/>
      <c r="G110" s="21"/>
      <c r="H110" s="31"/>
      <c r="I110" s="22">
        <f t="shared" si="2"/>
        <v>0</v>
      </c>
      <c r="J110" s="23"/>
      <c r="K110" s="24">
        <f t="shared" si="3"/>
        <v>0</v>
      </c>
    </row>
    <row r="111" spans="1:13" ht="30" customHeight="1">
      <c r="A111" s="18" t="s">
        <v>115</v>
      </c>
      <c r="B111" s="33" t="s">
        <v>340</v>
      </c>
      <c r="C111" s="19" t="s">
        <v>14</v>
      </c>
      <c r="D111" s="26">
        <v>40</v>
      </c>
      <c r="E111" s="20"/>
      <c r="F111" s="20"/>
      <c r="G111" s="21"/>
      <c r="H111" s="31"/>
      <c r="I111" s="22">
        <f t="shared" si="2"/>
        <v>0</v>
      </c>
      <c r="J111" s="23"/>
      <c r="K111" s="24">
        <f t="shared" si="3"/>
        <v>0</v>
      </c>
    </row>
    <row r="112" spans="1:13" ht="33" customHeight="1">
      <c r="A112" s="18" t="s">
        <v>116</v>
      </c>
      <c r="B112" s="33" t="s">
        <v>341</v>
      </c>
      <c r="C112" s="19" t="s">
        <v>14</v>
      </c>
      <c r="D112" s="37">
        <v>60</v>
      </c>
      <c r="E112" s="20"/>
      <c r="F112" s="20"/>
      <c r="G112" s="20"/>
      <c r="H112" s="31"/>
      <c r="I112" s="22">
        <f t="shared" si="2"/>
        <v>0</v>
      </c>
      <c r="J112" s="23"/>
      <c r="K112" s="24">
        <f t="shared" si="3"/>
        <v>0</v>
      </c>
      <c r="M112" s="5"/>
    </row>
    <row r="113" spans="1:13" ht="30" customHeight="1">
      <c r="A113" s="18" t="s">
        <v>117</v>
      </c>
      <c r="B113" s="35" t="s">
        <v>112</v>
      </c>
      <c r="C113" s="19" t="s">
        <v>14</v>
      </c>
      <c r="D113" s="37">
        <v>40</v>
      </c>
      <c r="E113" s="20"/>
      <c r="F113" s="20"/>
      <c r="G113" s="20"/>
      <c r="H113" s="31"/>
      <c r="I113" s="22">
        <f t="shared" si="2"/>
        <v>0</v>
      </c>
      <c r="J113" s="23"/>
      <c r="K113" s="24">
        <f t="shared" si="3"/>
        <v>0</v>
      </c>
      <c r="M113" s="5"/>
    </row>
    <row r="114" spans="1:13" ht="60" customHeight="1">
      <c r="A114" s="18" t="s">
        <v>118</v>
      </c>
      <c r="B114" s="33" t="s">
        <v>267</v>
      </c>
      <c r="C114" s="19" t="s">
        <v>14</v>
      </c>
      <c r="D114" s="37">
        <v>30</v>
      </c>
      <c r="E114" s="20"/>
      <c r="F114" s="20"/>
      <c r="G114" s="20"/>
      <c r="H114" s="31"/>
      <c r="I114" s="22">
        <f t="shared" si="2"/>
        <v>0</v>
      </c>
      <c r="J114" s="23"/>
      <c r="K114" s="24">
        <f t="shared" si="3"/>
        <v>0</v>
      </c>
      <c r="M114" s="5"/>
    </row>
    <row r="115" spans="1:13" ht="42.75" customHeight="1">
      <c r="A115" s="18" t="s">
        <v>119</v>
      </c>
      <c r="B115" s="33" t="s">
        <v>268</v>
      </c>
      <c r="C115" s="19" t="s">
        <v>14</v>
      </c>
      <c r="D115" s="37">
        <v>280</v>
      </c>
      <c r="E115" s="20"/>
      <c r="F115" s="20"/>
      <c r="G115" s="20"/>
      <c r="H115" s="31"/>
      <c r="I115" s="22">
        <f t="shared" si="2"/>
        <v>0</v>
      </c>
      <c r="J115" s="23"/>
      <c r="K115" s="24">
        <f t="shared" si="3"/>
        <v>0</v>
      </c>
      <c r="M115" s="5"/>
    </row>
    <row r="116" spans="1:13" ht="46.5" customHeight="1">
      <c r="A116" s="18" t="s">
        <v>120</v>
      </c>
      <c r="B116" s="33" t="s">
        <v>342</v>
      </c>
      <c r="C116" s="19" t="s">
        <v>14</v>
      </c>
      <c r="D116" s="37">
        <v>5</v>
      </c>
      <c r="E116" s="20"/>
      <c r="F116" s="20"/>
      <c r="G116" s="20"/>
      <c r="H116" s="31"/>
      <c r="I116" s="22">
        <f t="shared" si="2"/>
        <v>0</v>
      </c>
      <c r="J116" s="23"/>
      <c r="K116" s="24">
        <f t="shared" si="3"/>
        <v>0</v>
      </c>
      <c r="M116" s="5"/>
    </row>
    <row r="117" spans="1:13" ht="42.75" customHeight="1">
      <c r="A117" s="18" t="s">
        <v>121</v>
      </c>
      <c r="B117" s="33" t="s">
        <v>343</v>
      </c>
      <c r="C117" s="19" t="s">
        <v>14</v>
      </c>
      <c r="D117" s="37">
        <v>5</v>
      </c>
      <c r="E117" s="20"/>
      <c r="F117" s="20"/>
      <c r="G117" s="20"/>
      <c r="H117" s="31"/>
      <c r="I117" s="22">
        <f t="shared" si="2"/>
        <v>0</v>
      </c>
      <c r="J117" s="23"/>
      <c r="K117" s="24">
        <f t="shared" si="3"/>
        <v>0</v>
      </c>
      <c r="L117" s="8"/>
      <c r="M117" s="5"/>
    </row>
    <row r="118" spans="1:13" ht="45" customHeight="1">
      <c r="A118" s="18" t="s">
        <v>122</v>
      </c>
      <c r="B118" s="34" t="s">
        <v>306</v>
      </c>
      <c r="C118" s="19" t="s">
        <v>14</v>
      </c>
      <c r="D118" s="37">
        <v>1000</v>
      </c>
      <c r="E118" s="20"/>
      <c r="F118" s="20"/>
      <c r="G118" s="20"/>
      <c r="H118" s="31"/>
      <c r="I118" s="22">
        <f t="shared" si="2"/>
        <v>0</v>
      </c>
      <c r="J118" s="23"/>
      <c r="K118" s="24">
        <f t="shared" si="3"/>
        <v>0</v>
      </c>
      <c r="M118" s="5"/>
    </row>
    <row r="119" spans="1:13" ht="31.5" customHeight="1">
      <c r="A119" s="18" t="s">
        <v>123</v>
      </c>
      <c r="B119" s="33" t="s">
        <v>269</v>
      </c>
      <c r="C119" s="19" t="s">
        <v>22</v>
      </c>
      <c r="D119" s="37">
        <v>100</v>
      </c>
      <c r="E119" s="20"/>
      <c r="F119" s="20"/>
      <c r="G119" s="20"/>
      <c r="H119" s="31"/>
      <c r="I119" s="22">
        <f t="shared" si="2"/>
        <v>0</v>
      </c>
      <c r="J119" s="23"/>
      <c r="K119" s="24">
        <f t="shared" si="3"/>
        <v>0</v>
      </c>
      <c r="M119" s="5"/>
    </row>
    <row r="120" spans="1:13" s="3" customFormat="1" ht="42" customHeight="1">
      <c r="A120" s="18" t="s">
        <v>124</v>
      </c>
      <c r="B120" s="33" t="s">
        <v>270</v>
      </c>
      <c r="C120" s="19" t="s">
        <v>22</v>
      </c>
      <c r="D120" s="37">
        <v>40</v>
      </c>
      <c r="E120" s="20"/>
      <c r="F120" s="20"/>
      <c r="G120" s="21"/>
      <c r="H120" s="31"/>
      <c r="I120" s="22">
        <f t="shared" si="2"/>
        <v>0</v>
      </c>
      <c r="J120" s="23"/>
      <c r="K120" s="24">
        <f t="shared" si="3"/>
        <v>0</v>
      </c>
      <c r="M120" s="5"/>
    </row>
    <row r="121" spans="1:13" s="3" customFormat="1" ht="39.75" customHeight="1">
      <c r="A121" s="18" t="s">
        <v>126</v>
      </c>
      <c r="B121" s="33" t="s">
        <v>308</v>
      </c>
      <c r="C121" s="19" t="s">
        <v>14</v>
      </c>
      <c r="D121" s="37">
        <v>4</v>
      </c>
      <c r="E121" s="20"/>
      <c r="F121" s="20"/>
      <c r="G121" s="21"/>
      <c r="H121" s="31"/>
      <c r="I121" s="22">
        <f t="shared" si="2"/>
        <v>0</v>
      </c>
      <c r="J121" s="23"/>
      <c r="K121" s="24">
        <f t="shared" si="3"/>
        <v>0</v>
      </c>
      <c r="M121" s="5"/>
    </row>
    <row r="122" spans="1:13" ht="45" customHeight="1">
      <c r="A122" s="18" t="s">
        <v>127</v>
      </c>
      <c r="B122" s="33" t="s">
        <v>271</v>
      </c>
      <c r="C122" s="19" t="s">
        <v>14</v>
      </c>
      <c r="D122" s="37">
        <v>20</v>
      </c>
      <c r="E122" s="20"/>
      <c r="F122" s="20"/>
      <c r="G122" s="20"/>
      <c r="H122" s="31"/>
      <c r="I122" s="22">
        <f t="shared" si="2"/>
        <v>0</v>
      </c>
      <c r="J122" s="23"/>
      <c r="K122" s="24">
        <f t="shared" si="3"/>
        <v>0</v>
      </c>
      <c r="M122" s="5"/>
    </row>
    <row r="123" spans="1:13" ht="39.75" customHeight="1">
      <c r="A123" s="18" t="s">
        <v>128</v>
      </c>
      <c r="B123" s="33" t="s">
        <v>272</v>
      </c>
      <c r="C123" s="19" t="s">
        <v>14</v>
      </c>
      <c r="D123" s="37">
        <v>2</v>
      </c>
      <c r="E123" s="20"/>
      <c r="F123" s="20"/>
      <c r="G123" s="20"/>
      <c r="H123" s="31"/>
      <c r="I123" s="22">
        <f t="shared" si="2"/>
        <v>0</v>
      </c>
      <c r="J123" s="23"/>
      <c r="K123" s="24">
        <f t="shared" si="3"/>
        <v>0</v>
      </c>
      <c r="M123" s="5"/>
    </row>
    <row r="124" spans="1:13" ht="39" customHeight="1">
      <c r="A124" s="18" t="s">
        <v>130</v>
      </c>
      <c r="B124" s="33" t="s">
        <v>273</v>
      </c>
      <c r="C124" s="19" t="s">
        <v>14</v>
      </c>
      <c r="D124" s="37">
        <v>2.1818181818181817</v>
      </c>
      <c r="E124" s="20"/>
      <c r="F124" s="20"/>
      <c r="G124" s="20"/>
      <c r="H124" s="31"/>
      <c r="I124" s="22">
        <f t="shared" si="2"/>
        <v>0</v>
      </c>
      <c r="J124" s="23"/>
      <c r="K124" s="24">
        <f t="shared" si="3"/>
        <v>0</v>
      </c>
      <c r="M124" s="5"/>
    </row>
    <row r="125" spans="1:13" ht="39" customHeight="1">
      <c r="A125" s="18" t="s">
        <v>132</v>
      </c>
      <c r="B125" s="33" t="s">
        <v>274</v>
      </c>
      <c r="C125" s="19" t="s">
        <v>125</v>
      </c>
      <c r="D125" s="37">
        <v>60</v>
      </c>
      <c r="E125" s="20"/>
      <c r="F125" s="20"/>
      <c r="G125" s="20"/>
      <c r="H125" s="31"/>
      <c r="I125" s="22">
        <f t="shared" si="2"/>
        <v>0</v>
      </c>
      <c r="J125" s="23"/>
      <c r="K125" s="24">
        <f t="shared" si="3"/>
        <v>0</v>
      </c>
      <c r="M125" s="5"/>
    </row>
    <row r="126" spans="1:13" ht="42" customHeight="1">
      <c r="A126" s="18" t="s">
        <v>133</v>
      </c>
      <c r="B126" s="33" t="s">
        <v>275</v>
      </c>
      <c r="C126" s="19" t="s">
        <v>14</v>
      </c>
      <c r="D126" s="37">
        <v>25</v>
      </c>
      <c r="E126" s="20"/>
      <c r="F126" s="20"/>
      <c r="G126" s="20"/>
      <c r="H126" s="31"/>
      <c r="I126" s="22">
        <f t="shared" si="2"/>
        <v>0</v>
      </c>
      <c r="J126" s="23"/>
      <c r="K126" s="24">
        <f t="shared" si="3"/>
        <v>0</v>
      </c>
      <c r="M126" s="5"/>
    </row>
    <row r="127" spans="1:13" ht="36" customHeight="1">
      <c r="A127" s="18" t="s">
        <v>134</v>
      </c>
      <c r="B127" s="33" t="s">
        <v>276</v>
      </c>
      <c r="C127" s="19" t="s">
        <v>14</v>
      </c>
      <c r="D127" s="37">
        <v>20</v>
      </c>
      <c r="E127" s="20"/>
      <c r="F127" s="20"/>
      <c r="G127" s="20"/>
      <c r="H127" s="31"/>
      <c r="I127" s="22">
        <f t="shared" si="2"/>
        <v>0</v>
      </c>
      <c r="J127" s="23"/>
      <c r="K127" s="24">
        <f t="shared" si="3"/>
        <v>0</v>
      </c>
      <c r="M127" s="5"/>
    </row>
    <row r="128" spans="1:13" ht="36" customHeight="1">
      <c r="A128" s="18" t="s">
        <v>135</v>
      </c>
      <c r="B128" s="33" t="s">
        <v>277</v>
      </c>
      <c r="C128" s="19" t="s">
        <v>14</v>
      </c>
      <c r="D128" s="37">
        <v>20</v>
      </c>
      <c r="E128" s="20"/>
      <c r="F128" s="20"/>
      <c r="G128" s="20"/>
      <c r="H128" s="31"/>
      <c r="I128" s="22">
        <f t="shared" si="2"/>
        <v>0</v>
      </c>
      <c r="J128" s="23"/>
      <c r="K128" s="24">
        <f t="shared" si="3"/>
        <v>0</v>
      </c>
      <c r="M128" s="5"/>
    </row>
    <row r="129" spans="1:13" ht="36" customHeight="1">
      <c r="A129" s="18" t="s">
        <v>136</v>
      </c>
      <c r="B129" s="35" t="s">
        <v>129</v>
      </c>
      <c r="C129" s="19" t="s">
        <v>14</v>
      </c>
      <c r="D129" s="37">
        <v>10</v>
      </c>
      <c r="E129" s="20"/>
      <c r="F129" s="20"/>
      <c r="G129" s="20"/>
      <c r="H129" s="31"/>
      <c r="I129" s="22">
        <f t="shared" si="2"/>
        <v>0</v>
      </c>
      <c r="J129" s="23"/>
      <c r="K129" s="24">
        <f t="shared" si="3"/>
        <v>0</v>
      </c>
      <c r="M129" s="5"/>
    </row>
    <row r="130" spans="1:13" ht="42" customHeight="1">
      <c r="A130" s="18" t="s">
        <v>137</v>
      </c>
      <c r="B130" s="35" t="s">
        <v>131</v>
      </c>
      <c r="C130" s="19" t="s">
        <v>14</v>
      </c>
      <c r="D130" s="37">
        <v>120</v>
      </c>
      <c r="E130" s="20"/>
      <c r="F130" s="20"/>
      <c r="G130" s="20"/>
      <c r="H130" s="31"/>
      <c r="I130" s="22">
        <f t="shared" si="2"/>
        <v>0</v>
      </c>
      <c r="J130" s="23"/>
      <c r="K130" s="24">
        <f t="shared" si="3"/>
        <v>0</v>
      </c>
      <c r="M130" s="5"/>
    </row>
    <row r="131" spans="1:13" ht="42" customHeight="1">
      <c r="A131" s="18" t="s">
        <v>138</v>
      </c>
      <c r="B131" s="33" t="s">
        <v>278</v>
      </c>
      <c r="C131" s="19" t="s">
        <v>14</v>
      </c>
      <c r="D131" s="37">
        <v>10</v>
      </c>
      <c r="E131" s="20"/>
      <c r="F131" s="20"/>
      <c r="G131" s="20"/>
      <c r="H131" s="31"/>
      <c r="I131" s="22">
        <f t="shared" si="2"/>
        <v>0</v>
      </c>
      <c r="J131" s="23"/>
      <c r="K131" s="24">
        <f t="shared" si="3"/>
        <v>0</v>
      </c>
      <c r="M131" s="5"/>
    </row>
    <row r="132" spans="1:13" ht="42" customHeight="1">
      <c r="A132" s="18" t="s">
        <v>139</v>
      </c>
      <c r="B132" s="33" t="s">
        <v>279</v>
      </c>
      <c r="C132" s="19" t="s">
        <v>14</v>
      </c>
      <c r="D132" s="37">
        <v>90</v>
      </c>
      <c r="E132" s="20"/>
      <c r="F132" s="20"/>
      <c r="G132" s="20"/>
      <c r="H132" s="31"/>
      <c r="I132" s="22">
        <f t="shared" si="2"/>
        <v>0</v>
      </c>
      <c r="J132" s="23"/>
      <c r="K132" s="24">
        <f t="shared" si="3"/>
        <v>0</v>
      </c>
      <c r="M132" s="5"/>
    </row>
    <row r="133" spans="1:13" ht="45" customHeight="1">
      <c r="A133" s="18" t="s">
        <v>140</v>
      </c>
      <c r="B133" s="33" t="s">
        <v>280</v>
      </c>
      <c r="C133" s="19" t="s">
        <v>14</v>
      </c>
      <c r="D133" s="37">
        <v>100</v>
      </c>
      <c r="E133" s="20"/>
      <c r="F133" s="20"/>
      <c r="G133" s="20"/>
      <c r="H133" s="31"/>
      <c r="I133" s="22">
        <f t="shared" si="2"/>
        <v>0</v>
      </c>
      <c r="J133" s="23"/>
      <c r="K133" s="24">
        <f t="shared" si="3"/>
        <v>0</v>
      </c>
      <c r="M133" s="5"/>
    </row>
    <row r="134" spans="1:13" ht="45" customHeight="1">
      <c r="A134" s="18" t="s">
        <v>141</v>
      </c>
      <c r="B134" s="33" t="s">
        <v>326</v>
      </c>
      <c r="C134" s="19" t="s">
        <v>14</v>
      </c>
      <c r="D134" s="37">
        <v>1</v>
      </c>
      <c r="E134" s="20"/>
      <c r="F134" s="20"/>
      <c r="G134" s="20"/>
      <c r="H134" s="31"/>
      <c r="I134" s="22">
        <f t="shared" si="2"/>
        <v>0</v>
      </c>
      <c r="J134" s="23"/>
      <c r="K134" s="24">
        <f t="shared" si="3"/>
        <v>0</v>
      </c>
      <c r="M134" s="5"/>
    </row>
    <row r="135" spans="1:13" ht="45.75" customHeight="1">
      <c r="A135" s="18" t="s">
        <v>142</v>
      </c>
      <c r="B135" s="33" t="s">
        <v>281</v>
      </c>
      <c r="C135" s="19" t="s">
        <v>14</v>
      </c>
      <c r="D135" s="37">
        <v>10</v>
      </c>
      <c r="E135" s="20"/>
      <c r="F135" s="20"/>
      <c r="G135" s="20"/>
      <c r="H135" s="31"/>
      <c r="I135" s="22">
        <f t="shared" ref="I135:I162" si="4">(D135*H135)</f>
        <v>0</v>
      </c>
      <c r="J135" s="23"/>
      <c r="K135" s="24">
        <f t="shared" ref="K135:K162" si="5">ROUND(I135+(J135*I135),2)</f>
        <v>0</v>
      </c>
      <c r="M135" s="5"/>
    </row>
    <row r="136" spans="1:13" ht="45" customHeight="1">
      <c r="A136" s="18" t="s">
        <v>143</v>
      </c>
      <c r="B136" s="33" t="s">
        <v>282</v>
      </c>
      <c r="C136" s="19" t="s">
        <v>14</v>
      </c>
      <c r="D136" s="37">
        <v>80</v>
      </c>
      <c r="E136" s="20"/>
      <c r="F136" s="20"/>
      <c r="G136" s="21"/>
      <c r="H136" s="31"/>
      <c r="I136" s="22">
        <f t="shared" si="4"/>
        <v>0</v>
      </c>
      <c r="J136" s="23"/>
      <c r="K136" s="24">
        <f t="shared" si="5"/>
        <v>0</v>
      </c>
      <c r="M136" s="5"/>
    </row>
    <row r="137" spans="1:13" ht="32.25" customHeight="1">
      <c r="A137" s="18" t="s">
        <v>144</v>
      </c>
      <c r="B137" s="33" t="s">
        <v>283</v>
      </c>
      <c r="C137" s="19" t="s">
        <v>14</v>
      </c>
      <c r="D137" s="37">
        <v>10</v>
      </c>
      <c r="E137" s="20"/>
      <c r="F137" s="20"/>
      <c r="G137" s="20"/>
      <c r="H137" s="31"/>
      <c r="I137" s="22">
        <f t="shared" si="4"/>
        <v>0</v>
      </c>
      <c r="J137" s="23"/>
      <c r="K137" s="24">
        <f t="shared" si="5"/>
        <v>0</v>
      </c>
      <c r="M137" s="5"/>
    </row>
    <row r="138" spans="1:13" ht="32.25" customHeight="1">
      <c r="A138" s="18" t="s">
        <v>145</v>
      </c>
      <c r="B138" s="33" t="s">
        <v>284</v>
      </c>
      <c r="C138" s="19" t="s">
        <v>14</v>
      </c>
      <c r="D138" s="37">
        <v>40</v>
      </c>
      <c r="E138" s="20"/>
      <c r="F138" s="20"/>
      <c r="G138" s="20"/>
      <c r="H138" s="31"/>
      <c r="I138" s="22">
        <f t="shared" si="4"/>
        <v>0</v>
      </c>
      <c r="J138" s="23"/>
      <c r="K138" s="24">
        <f t="shared" si="5"/>
        <v>0</v>
      </c>
      <c r="M138" s="5"/>
    </row>
    <row r="139" spans="1:13" ht="32.25" customHeight="1">
      <c r="A139" s="18" t="s">
        <v>146</v>
      </c>
      <c r="B139" s="33" t="s">
        <v>285</v>
      </c>
      <c r="C139" s="19" t="s">
        <v>14</v>
      </c>
      <c r="D139" s="37">
        <v>200</v>
      </c>
      <c r="E139" s="20"/>
      <c r="F139" s="20"/>
      <c r="G139" s="20"/>
      <c r="H139" s="31"/>
      <c r="I139" s="22">
        <f t="shared" si="4"/>
        <v>0</v>
      </c>
      <c r="J139" s="23"/>
      <c r="K139" s="24">
        <f t="shared" si="5"/>
        <v>0</v>
      </c>
      <c r="M139" s="5"/>
    </row>
    <row r="140" spans="1:13" ht="32.25" customHeight="1">
      <c r="A140" s="18" t="s">
        <v>148</v>
      </c>
      <c r="B140" s="33" t="s">
        <v>344</v>
      </c>
      <c r="C140" s="19" t="s">
        <v>14</v>
      </c>
      <c r="D140" s="37">
        <v>40.363636363636367</v>
      </c>
      <c r="E140" s="20"/>
      <c r="F140" s="20"/>
      <c r="G140" s="20"/>
      <c r="H140" s="31"/>
      <c r="I140" s="22">
        <f t="shared" si="4"/>
        <v>0</v>
      </c>
      <c r="J140" s="23"/>
      <c r="K140" s="24">
        <f t="shared" si="5"/>
        <v>0</v>
      </c>
      <c r="M140" s="5"/>
    </row>
    <row r="141" spans="1:13" ht="33.75" customHeight="1">
      <c r="A141" s="18" t="s">
        <v>149</v>
      </c>
      <c r="B141" s="33" t="s">
        <v>286</v>
      </c>
      <c r="C141" s="19" t="s">
        <v>14</v>
      </c>
      <c r="D141" s="37">
        <v>390</v>
      </c>
      <c r="E141" s="27"/>
      <c r="F141" s="27"/>
      <c r="G141" s="20"/>
      <c r="H141" s="31"/>
      <c r="I141" s="22">
        <f t="shared" si="4"/>
        <v>0</v>
      </c>
      <c r="J141" s="23"/>
      <c r="K141" s="24">
        <f t="shared" si="5"/>
        <v>0</v>
      </c>
      <c r="M141" s="5"/>
    </row>
    <row r="142" spans="1:13" ht="51.75" customHeight="1">
      <c r="A142" s="18" t="s">
        <v>150</v>
      </c>
      <c r="B142" s="33" t="s">
        <v>287</v>
      </c>
      <c r="C142" s="19" t="s">
        <v>14</v>
      </c>
      <c r="D142" s="37">
        <v>10</v>
      </c>
      <c r="E142" s="20"/>
      <c r="F142" s="20"/>
      <c r="G142" s="20"/>
      <c r="H142" s="31"/>
      <c r="I142" s="22">
        <f t="shared" si="4"/>
        <v>0</v>
      </c>
      <c r="J142" s="23"/>
      <c r="K142" s="24">
        <f t="shared" si="5"/>
        <v>0</v>
      </c>
      <c r="M142" s="5"/>
    </row>
    <row r="143" spans="1:13" ht="39.950000000000003" customHeight="1">
      <c r="A143" s="18" t="s">
        <v>151</v>
      </c>
      <c r="B143" s="33" t="s">
        <v>288</v>
      </c>
      <c r="C143" s="19" t="s">
        <v>14</v>
      </c>
      <c r="D143" s="37">
        <v>40.363636363636367</v>
      </c>
      <c r="E143" s="20"/>
      <c r="F143" s="20"/>
      <c r="G143" s="20"/>
      <c r="H143" s="31"/>
      <c r="I143" s="22">
        <f t="shared" si="4"/>
        <v>0</v>
      </c>
      <c r="J143" s="23"/>
      <c r="K143" s="24">
        <f t="shared" si="5"/>
        <v>0</v>
      </c>
      <c r="M143" s="5"/>
    </row>
    <row r="144" spans="1:13" s="6" customFormat="1" ht="39" customHeight="1">
      <c r="A144" s="18" t="s">
        <v>152</v>
      </c>
      <c r="B144" s="33" t="s">
        <v>289</v>
      </c>
      <c r="C144" s="19" t="s">
        <v>14</v>
      </c>
      <c r="D144" s="37">
        <v>20</v>
      </c>
      <c r="E144" s="20"/>
      <c r="F144" s="20"/>
      <c r="G144" s="20"/>
      <c r="H144" s="31"/>
      <c r="I144" s="22">
        <f t="shared" si="4"/>
        <v>0</v>
      </c>
      <c r="J144" s="23"/>
      <c r="K144" s="24">
        <f t="shared" si="5"/>
        <v>0</v>
      </c>
      <c r="M144" s="7"/>
    </row>
    <row r="145" spans="1:13" ht="141.75" customHeight="1">
      <c r="A145" s="18" t="s">
        <v>153</v>
      </c>
      <c r="B145" s="33" t="s">
        <v>310</v>
      </c>
      <c r="C145" s="19" t="s">
        <v>14</v>
      </c>
      <c r="D145" s="37">
        <v>160</v>
      </c>
      <c r="E145" s="20"/>
      <c r="F145" s="20"/>
      <c r="G145" s="22"/>
      <c r="H145" s="31"/>
      <c r="I145" s="22">
        <f t="shared" si="4"/>
        <v>0</v>
      </c>
      <c r="J145" s="23"/>
      <c r="K145" s="24">
        <f t="shared" si="5"/>
        <v>0</v>
      </c>
      <c r="M145" s="5"/>
    </row>
    <row r="146" spans="1:13" ht="39" customHeight="1">
      <c r="A146" s="18" t="s">
        <v>154</v>
      </c>
      <c r="B146" s="33" t="s">
        <v>147</v>
      </c>
      <c r="C146" s="19" t="s">
        <v>14</v>
      </c>
      <c r="D146" s="37">
        <v>10</v>
      </c>
      <c r="E146" s="20"/>
      <c r="F146" s="20"/>
      <c r="G146" s="20"/>
      <c r="H146" s="31"/>
      <c r="I146" s="22">
        <f t="shared" si="4"/>
        <v>0</v>
      </c>
      <c r="J146" s="23"/>
      <c r="K146" s="24">
        <f t="shared" si="5"/>
        <v>0</v>
      </c>
      <c r="M146" s="5"/>
    </row>
    <row r="147" spans="1:13" ht="38.25" customHeight="1">
      <c r="A147" s="18" t="s">
        <v>155</v>
      </c>
      <c r="B147" s="33" t="s">
        <v>290</v>
      </c>
      <c r="C147" s="19" t="s">
        <v>14</v>
      </c>
      <c r="D147" s="37">
        <v>70</v>
      </c>
      <c r="E147" s="20"/>
      <c r="F147" s="20"/>
      <c r="G147" s="20"/>
      <c r="H147" s="31"/>
      <c r="I147" s="22">
        <f t="shared" si="4"/>
        <v>0</v>
      </c>
      <c r="J147" s="23"/>
      <c r="K147" s="24">
        <f t="shared" si="5"/>
        <v>0</v>
      </c>
      <c r="M147" s="5"/>
    </row>
    <row r="148" spans="1:13" ht="32.25" customHeight="1">
      <c r="A148" s="18" t="s">
        <v>156</v>
      </c>
      <c r="B148" s="33" t="s">
        <v>291</v>
      </c>
      <c r="C148" s="19" t="s">
        <v>14</v>
      </c>
      <c r="D148" s="37">
        <v>10</v>
      </c>
      <c r="E148" s="20"/>
      <c r="F148" s="20"/>
      <c r="G148" s="20"/>
      <c r="H148" s="31"/>
      <c r="I148" s="22">
        <f t="shared" si="4"/>
        <v>0</v>
      </c>
      <c r="J148" s="23"/>
      <c r="K148" s="24">
        <f t="shared" si="5"/>
        <v>0</v>
      </c>
      <c r="M148" s="5"/>
    </row>
    <row r="149" spans="1:13" ht="32.25" customHeight="1">
      <c r="A149" s="18" t="s">
        <v>157</v>
      </c>
      <c r="B149" s="33" t="s">
        <v>327</v>
      </c>
      <c r="C149" s="19" t="s">
        <v>14</v>
      </c>
      <c r="D149" s="37">
        <v>6.545454545454545</v>
      </c>
      <c r="E149" s="20"/>
      <c r="F149" s="20"/>
      <c r="G149" s="20"/>
      <c r="H149" s="31"/>
      <c r="I149" s="22">
        <f t="shared" si="4"/>
        <v>0</v>
      </c>
      <c r="J149" s="23"/>
      <c r="K149" s="24">
        <f t="shared" si="5"/>
        <v>0</v>
      </c>
      <c r="M149" s="5"/>
    </row>
    <row r="150" spans="1:13" ht="37.5" customHeight="1">
      <c r="A150" s="18" t="s">
        <v>158</v>
      </c>
      <c r="B150" s="33" t="s">
        <v>329</v>
      </c>
      <c r="C150" s="19" t="s">
        <v>309</v>
      </c>
      <c r="D150" s="37">
        <v>50.18181818181818</v>
      </c>
      <c r="E150" s="20"/>
      <c r="F150" s="20"/>
      <c r="G150" s="20"/>
      <c r="H150" s="31"/>
      <c r="I150" s="22">
        <f t="shared" si="4"/>
        <v>0</v>
      </c>
      <c r="J150" s="23"/>
      <c r="K150" s="24">
        <f t="shared" si="5"/>
        <v>0</v>
      </c>
      <c r="M150" s="5"/>
    </row>
    <row r="151" spans="1:13" ht="38.25" customHeight="1">
      <c r="A151" s="18" t="s">
        <v>159</v>
      </c>
      <c r="B151" s="33" t="s">
        <v>328</v>
      </c>
      <c r="C151" s="19" t="s">
        <v>309</v>
      </c>
      <c r="D151" s="37">
        <v>10</v>
      </c>
      <c r="E151" s="20"/>
      <c r="F151" s="20"/>
      <c r="G151" s="20"/>
      <c r="H151" s="31"/>
      <c r="I151" s="22">
        <f t="shared" si="4"/>
        <v>0</v>
      </c>
      <c r="J151" s="23"/>
      <c r="K151" s="24">
        <f t="shared" si="5"/>
        <v>0</v>
      </c>
      <c r="M151" s="5"/>
    </row>
    <row r="152" spans="1:13" ht="44.25" customHeight="1">
      <c r="A152" s="18" t="s">
        <v>160</v>
      </c>
      <c r="B152" s="33" t="s">
        <v>292</v>
      </c>
      <c r="C152" s="19" t="s">
        <v>14</v>
      </c>
      <c r="D152" s="37">
        <v>450</v>
      </c>
      <c r="E152" s="20"/>
      <c r="F152" s="20"/>
      <c r="G152" s="21"/>
      <c r="H152" s="31"/>
      <c r="I152" s="22">
        <f t="shared" si="4"/>
        <v>0</v>
      </c>
      <c r="J152" s="23"/>
      <c r="K152" s="24">
        <f t="shared" si="5"/>
        <v>0</v>
      </c>
      <c r="M152" s="5"/>
    </row>
    <row r="153" spans="1:13" ht="32.25" customHeight="1">
      <c r="A153" s="18" t="s">
        <v>161</v>
      </c>
      <c r="B153" s="33" t="s">
        <v>293</v>
      </c>
      <c r="C153" s="19" t="s">
        <v>14</v>
      </c>
      <c r="D153" s="37">
        <v>30</v>
      </c>
      <c r="E153" s="20"/>
      <c r="F153" s="20"/>
      <c r="G153" s="21"/>
      <c r="H153" s="31"/>
      <c r="I153" s="22">
        <f t="shared" si="4"/>
        <v>0</v>
      </c>
      <c r="J153" s="23"/>
      <c r="K153" s="24">
        <f t="shared" si="5"/>
        <v>0</v>
      </c>
      <c r="M153" s="5"/>
    </row>
    <row r="154" spans="1:13" ht="31.5" customHeight="1">
      <c r="A154" s="18" t="s">
        <v>162</v>
      </c>
      <c r="B154" s="33" t="s">
        <v>294</v>
      </c>
      <c r="C154" s="19" t="s">
        <v>14</v>
      </c>
      <c r="D154" s="37">
        <v>6.545454545454545</v>
      </c>
      <c r="E154" s="20"/>
      <c r="F154" s="20"/>
      <c r="G154" s="20"/>
      <c r="H154" s="31"/>
      <c r="I154" s="22">
        <f t="shared" si="4"/>
        <v>0</v>
      </c>
      <c r="J154" s="23"/>
      <c r="K154" s="24">
        <f t="shared" si="5"/>
        <v>0</v>
      </c>
      <c r="M154" s="5"/>
    </row>
    <row r="155" spans="1:13" ht="30.75" customHeight="1">
      <c r="A155" s="18" t="s">
        <v>163</v>
      </c>
      <c r="B155" s="33" t="s">
        <v>295</v>
      </c>
      <c r="C155" s="19" t="s">
        <v>14</v>
      </c>
      <c r="D155" s="37">
        <v>6.545454545454545</v>
      </c>
      <c r="E155" s="20"/>
      <c r="F155" s="20"/>
      <c r="G155" s="20"/>
      <c r="H155" s="31"/>
      <c r="I155" s="22">
        <f t="shared" si="4"/>
        <v>0</v>
      </c>
      <c r="J155" s="23"/>
      <c r="K155" s="24">
        <f t="shared" si="5"/>
        <v>0</v>
      </c>
      <c r="M155" s="5"/>
    </row>
    <row r="156" spans="1:13" ht="30.75" customHeight="1">
      <c r="A156" s="18" t="s">
        <v>164</v>
      </c>
      <c r="B156" s="33" t="s">
        <v>296</v>
      </c>
      <c r="C156" s="19" t="s">
        <v>14</v>
      </c>
      <c r="D156" s="37">
        <v>54.545454545454547</v>
      </c>
      <c r="E156" s="20"/>
      <c r="F156" s="20"/>
      <c r="G156" s="20"/>
      <c r="H156" s="31"/>
      <c r="I156" s="22">
        <f t="shared" si="4"/>
        <v>0</v>
      </c>
      <c r="J156" s="23"/>
      <c r="K156" s="24">
        <f t="shared" si="5"/>
        <v>0</v>
      </c>
      <c r="M156" s="5"/>
    </row>
    <row r="157" spans="1:13" ht="28.5" customHeight="1">
      <c r="A157" s="18" t="s">
        <v>165</v>
      </c>
      <c r="B157" s="33" t="s">
        <v>297</v>
      </c>
      <c r="C157" s="19" t="s">
        <v>14</v>
      </c>
      <c r="D157" s="37">
        <v>90</v>
      </c>
      <c r="E157" s="20"/>
      <c r="F157" s="20"/>
      <c r="G157" s="20"/>
      <c r="H157" s="31"/>
      <c r="I157" s="22">
        <f t="shared" si="4"/>
        <v>0</v>
      </c>
      <c r="J157" s="23"/>
      <c r="K157" s="24">
        <f t="shared" si="5"/>
        <v>0</v>
      </c>
      <c r="M157" s="5"/>
    </row>
    <row r="158" spans="1:13" ht="33" customHeight="1">
      <c r="A158" s="18" t="s">
        <v>173</v>
      </c>
      <c r="B158" s="33" t="s">
        <v>298</v>
      </c>
      <c r="C158" s="19" t="s">
        <v>14</v>
      </c>
      <c r="D158" s="37">
        <v>50</v>
      </c>
      <c r="E158" s="20"/>
      <c r="F158" s="20"/>
      <c r="G158" s="20"/>
      <c r="H158" s="31"/>
      <c r="I158" s="22">
        <f t="shared" si="4"/>
        <v>0</v>
      </c>
      <c r="J158" s="23"/>
      <c r="K158" s="24">
        <f t="shared" si="5"/>
        <v>0</v>
      </c>
      <c r="M158" s="5"/>
    </row>
    <row r="159" spans="1:13" ht="39.75" customHeight="1">
      <c r="A159" s="18" t="s">
        <v>174</v>
      </c>
      <c r="B159" s="33" t="s">
        <v>345</v>
      </c>
      <c r="C159" s="19" t="s">
        <v>14</v>
      </c>
      <c r="D159" s="37">
        <v>1</v>
      </c>
      <c r="E159" s="20"/>
      <c r="F159" s="20"/>
      <c r="G159" s="20"/>
      <c r="H159" s="31"/>
      <c r="I159" s="22">
        <f t="shared" si="4"/>
        <v>0</v>
      </c>
      <c r="J159" s="23"/>
      <c r="K159" s="24">
        <f t="shared" si="5"/>
        <v>0</v>
      </c>
      <c r="M159" s="5"/>
    </row>
    <row r="160" spans="1:13" ht="29.25" customHeight="1">
      <c r="A160" s="18" t="s">
        <v>175</v>
      </c>
      <c r="B160" s="33" t="s">
        <v>299</v>
      </c>
      <c r="C160" s="19" t="s">
        <v>22</v>
      </c>
      <c r="D160" s="37">
        <v>20</v>
      </c>
      <c r="E160" s="20"/>
      <c r="F160" s="20"/>
      <c r="G160" s="20"/>
      <c r="H160" s="31"/>
      <c r="I160" s="22">
        <f t="shared" si="4"/>
        <v>0</v>
      </c>
      <c r="J160" s="23"/>
      <c r="K160" s="24">
        <f t="shared" si="5"/>
        <v>0</v>
      </c>
      <c r="M160" s="5"/>
    </row>
    <row r="161" spans="1:19" ht="48.75" customHeight="1">
      <c r="A161" s="18" t="s">
        <v>176</v>
      </c>
      <c r="B161" s="33" t="s">
        <v>300</v>
      </c>
      <c r="C161" s="19" t="s">
        <v>22</v>
      </c>
      <c r="D161" s="37">
        <v>10</v>
      </c>
      <c r="E161" s="20"/>
      <c r="F161" s="20"/>
      <c r="G161" s="20"/>
      <c r="H161" s="31"/>
      <c r="I161" s="22">
        <f t="shared" si="4"/>
        <v>0</v>
      </c>
      <c r="J161" s="23"/>
      <c r="K161" s="24">
        <f t="shared" si="5"/>
        <v>0</v>
      </c>
      <c r="M161" s="5"/>
    </row>
    <row r="162" spans="1:19" ht="47.25" customHeight="1">
      <c r="A162" s="18" t="s">
        <v>307</v>
      </c>
      <c r="B162" s="33" t="s">
        <v>301</v>
      </c>
      <c r="C162" s="19" t="s">
        <v>22</v>
      </c>
      <c r="D162" s="37">
        <v>240</v>
      </c>
      <c r="E162" s="20"/>
      <c r="F162" s="20"/>
      <c r="G162" s="20"/>
      <c r="H162" s="31"/>
      <c r="I162" s="22">
        <f t="shared" si="4"/>
        <v>0</v>
      </c>
      <c r="J162" s="23"/>
      <c r="K162" s="24">
        <f t="shared" si="5"/>
        <v>0</v>
      </c>
      <c r="M162" s="5"/>
    </row>
    <row r="163" spans="1:19" customFormat="1" ht="41.25" customHeight="1">
      <c r="A163" s="50" t="s">
        <v>183</v>
      </c>
      <c r="B163" s="51"/>
      <c r="C163" s="50"/>
      <c r="D163" s="50"/>
      <c r="E163" s="50"/>
      <c r="F163" s="50"/>
      <c r="G163" s="50"/>
      <c r="H163" s="50"/>
      <c r="I163" s="38">
        <f>SUM(I6:I162)</f>
        <v>0</v>
      </c>
      <c r="J163" s="23" t="s">
        <v>312</v>
      </c>
      <c r="K163" s="39">
        <f>SUM(K6:K162)</f>
        <v>0</v>
      </c>
      <c r="L163" s="4"/>
      <c r="M163" s="4"/>
    </row>
    <row r="164" spans="1:19" customFormat="1" ht="41.25" customHeight="1">
      <c r="A164" s="50" t="s">
        <v>313</v>
      </c>
      <c r="B164" s="50"/>
      <c r="C164" s="50"/>
      <c r="D164" s="50"/>
      <c r="E164" s="50"/>
      <c r="F164" s="50"/>
      <c r="G164" s="50"/>
      <c r="H164" s="50"/>
      <c r="I164" s="40">
        <f>0.7*I163</f>
        <v>0</v>
      </c>
      <c r="J164" s="23" t="s">
        <v>312</v>
      </c>
      <c r="K164" s="40">
        <f>0.7*K163</f>
        <v>0</v>
      </c>
    </row>
    <row r="165" spans="1:19" customFormat="1" ht="41.25" customHeight="1">
      <c r="A165" s="50" t="s">
        <v>302</v>
      </c>
      <c r="B165" s="50"/>
      <c r="C165" s="50"/>
      <c r="D165" s="50"/>
      <c r="E165" s="50"/>
      <c r="F165" s="50"/>
      <c r="G165" s="50"/>
      <c r="H165" s="50"/>
      <c r="I165" s="40">
        <f>1.2*I163</f>
        <v>0</v>
      </c>
      <c r="J165" s="23" t="s">
        <v>312</v>
      </c>
      <c r="K165" s="40">
        <f>1.2*K163</f>
        <v>0</v>
      </c>
    </row>
    <row r="166" spans="1:19" customFormat="1" ht="41.25" customHeight="1">
      <c r="A166" s="49" t="s">
        <v>166</v>
      </c>
      <c r="B166" s="49"/>
      <c r="C166" s="49"/>
      <c r="D166" s="49"/>
      <c r="E166" s="49"/>
      <c r="F166" s="49"/>
      <c r="G166" s="49"/>
      <c r="H166" s="49"/>
      <c r="I166" s="49"/>
      <c r="J166" s="49"/>
      <c r="K166" s="49"/>
    </row>
    <row r="167" spans="1:19" customFormat="1" ht="22.5" customHeight="1">
      <c r="A167" s="49" t="s">
        <v>172</v>
      </c>
      <c r="B167" s="49"/>
      <c r="C167" s="49"/>
      <c r="D167" s="49"/>
      <c r="E167" s="49"/>
      <c r="F167" s="49"/>
      <c r="G167" s="49"/>
      <c r="H167" s="49"/>
      <c r="I167" s="49"/>
      <c r="J167" s="49"/>
      <c r="K167" s="49"/>
    </row>
    <row r="168" spans="1:19" customFormat="1" ht="35.25" customHeight="1">
      <c r="A168" s="46" t="s">
        <v>167</v>
      </c>
      <c r="B168" s="46"/>
      <c r="C168" s="46"/>
      <c r="D168" s="46"/>
      <c r="E168" s="46" t="s">
        <v>168</v>
      </c>
      <c r="F168" s="46"/>
      <c r="G168" s="46"/>
      <c r="H168" s="46"/>
      <c r="I168" s="46"/>
      <c r="J168" s="46"/>
      <c r="K168" s="46"/>
    </row>
    <row r="169" spans="1:19" customFormat="1" ht="33" customHeight="1">
      <c r="A169" s="46" t="s">
        <v>169</v>
      </c>
      <c r="B169" s="46"/>
      <c r="C169" s="46"/>
      <c r="D169" s="46"/>
      <c r="E169" s="46" t="s">
        <v>170</v>
      </c>
      <c r="F169" s="46"/>
      <c r="G169" s="46"/>
      <c r="H169" s="46"/>
      <c r="I169" s="46"/>
      <c r="J169" s="46"/>
      <c r="K169" s="46"/>
    </row>
    <row r="170" spans="1:19" customFormat="1" ht="36.75" customHeight="1">
      <c r="A170" s="44" t="s">
        <v>184</v>
      </c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12"/>
      <c r="M170" s="12"/>
      <c r="N170" s="12"/>
      <c r="O170" s="42"/>
      <c r="P170" s="42"/>
      <c r="Q170" s="42"/>
      <c r="R170" s="42"/>
      <c r="S170" s="42"/>
    </row>
    <row r="171" spans="1:19" customFormat="1" ht="40.5" customHeight="1">
      <c r="A171" s="44" t="s">
        <v>185</v>
      </c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12"/>
      <c r="M171" s="12"/>
      <c r="N171" s="12"/>
      <c r="O171" s="42"/>
      <c r="P171" s="42"/>
      <c r="Q171" s="42"/>
      <c r="R171" s="42"/>
      <c r="S171" s="42"/>
    </row>
    <row r="172" spans="1:19" customFormat="1" ht="14.25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</row>
  </sheetData>
  <mergeCells count="17">
    <mergeCell ref="A1:K1"/>
    <mergeCell ref="A2:K2"/>
    <mergeCell ref="A3:K3"/>
    <mergeCell ref="A166:K166"/>
    <mergeCell ref="A167:K167"/>
    <mergeCell ref="A163:H163"/>
    <mergeCell ref="A164:H164"/>
    <mergeCell ref="A165:H165"/>
    <mergeCell ref="O170:S170"/>
    <mergeCell ref="O171:S171"/>
    <mergeCell ref="A172:K172"/>
    <mergeCell ref="A171:K171"/>
    <mergeCell ref="A168:D168"/>
    <mergeCell ref="A169:D169"/>
    <mergeCell ref="E169:K169"/>
    <mergeCell ref="E168:K168"/>
    <mergeCell ref="A170:K170"/>
  </mergeCells>
  <phoneticPr fontId="10" type="noConversion"/>
  <pageMargins left="0.25" right="0.25" top="0.75" bottom="0.75" header="0.3" footer="0.3"/>
  <pageSetup paperSize="9" scale="42" fitToHeight="0" orientation="landscape" r:id="rId1"/>
  <headerFooter alignWithMargins="0"/>
  <rowBreaks count="4" manualBreakCount="4">
    <brk id="23" max="10" man="1"/>
    <brk id="48" max="10" man="1"/>
    <brk id="75" max="10" man="1"/>
    <brk id="9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Materiały </vt:lpstr>
      <vt:lpstr>'Materiały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jmazanek</dc:creator>
  <cp:lastModifiedBy>Marta Dziedzic</cp:lastModifiedBy>
  <cp:lastPrinted>2025-02-12T07:59:04Z</cp:lastPrinted>
  <dcterms:created xsi:type="dcterms:W3CDTF">2023-01-25T08:18:23Z</dcterms:created>
  <dcterms:modified xsi:type="dcterms:W3CDTF">2026-02-05T11:03:00Z</dcterms:modified>
</cp:coreProperties>
</file>