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1"/>
  </bookViews>
  <sheets>
    <sheet name="pakiet nr 1 " sheetId="1" r:id="rId1"/>
    <sheet name="pakiet nr 2" sheetId="2" r:id="rId2"/>
  </sheets>
  <definedNames>
    <definedName name="_xlnm.Print_Area" localSheetId="0">'pakiet nr 1 '!$A$1:$M$17</definedName>
    <definedName name="_xlnm.Print_Area" localSheetId="1">'pakiet nr 2'!$A$1:$M$17</definedName>
  </definedNames>
  <calcPr fullCalcOnLoad="1"/>
</workbook>
</file>

<file path=xl/sharedStrings.xml><?xml version="1.0" encoding="utf-8"?>
<sst xmlns="http://schemas.openxmlformats.org/spreadsheetml/2006/main" count="114" uniqueCount="59">
  <si>
    <t>Nazwa handlowa</t>
  </si>
  <si>
    <t>Lp.</t>
  </si>
  <si>
    <t>1.</t>
  </si>
  <si>
    <t>J.m.</t>
  </si>
  <si>
    <t>VAT (%)</t>
  </si>
  <si>
    <t>para</t>
  </si>
  <si>
    <t>Producent</t>
  </si>
  <si>
    <t>2.</t>
  </si>
  <si>
    <t xml:space="preserve">Cena jednostkowa netto j.m. </t>
  </si>
  <si>
    <t>Wartość netto
[kol.4*kol.9]</t>
  </si>
  <si>
    <t xml:space="preserve">Cena jednostkowa brutto j.m. 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</si>
  <si>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</si>
  <si>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</si>
  <si>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</si>
  <si>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</si>
  <si>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</si>
  <si>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</si>
  <si>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</si>
  <si>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</si>
  <si>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</si>
  <si>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</si>
  <si>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Numer katalogowy</t>
  </si>
  <si>
    <t>13.</t>
  </si>
  <si>
    <t>Przedmiot zamówiena</t>
  </si>
  <si>
    <t>Szczegółowy opis przedmiotu zamówienia</t>
  </si>
  <si>
    <t>Odzież operacyjna barierowa</t>
  </si>
  <si>
    <t>Pakiet nr 2 - Obuwie operacyjne</t>
  </si>
  <si>
    <t xml:space="preserve">Obuwie operacyjne  </t>
  </si>
  <si>
    <t>Wartość brutto
[kol.4*kol.12]</t>
  </si>
  <si>
    <t>II.</t>
  </si>
  <si>
    <t>Podstawowe warunki gwarancji</t>
  </si>
  <si>
    <t xml:space="preserve">WYMOGI GRANICZNE </t>
  </si>
  <si>
    <t xml:space="preserve">ODPOWIEDŹ OFERENTA </t>
  </si>
  <si>
    <t xml:space="preserve">Okres pełnej gwarancji </t>
  </si>
  <si>
    <t>min. 24 miesiące</t>
  </si>
  <si>
    <t xml:space="preserve">Pakiet nr 1 - Odzież operacyjna barierowa </t>
  </si>
  <si>
    <t>kpl</t>
  </si>
  <si>
    <t xml:space="preserve">min.12 miesięcy </t>
  </si>
  <si>
    <t>FORMULARZ ASORTYMENTOWY - Szczegółowa oferta cenowa - Załącznik nr 1A do zaproszenia (załącznik nr 1 do Umowy …………………)</t>
  </si>
  <si>
    <t>Komplet odzieży operacyjnej barierowej - bluza + spodnie - wielokrotnego użytku, wykonany z tkaniny niepylącej, bawełniano poliestrowej  o min. zawartości bawełny 54%, o gramaturze 118 - 125g/m2. Dopuszcza się domieszkę włókna węglowego 1-1,5%, z poziomem przepuszczalności powietrza min. 45 - 50 cm3/cm2*s, zgodne z normą PN-EN 13795 w zakresie pylenia i czystości pod względem cząstek stałych, bluza wycięta w serek, trzy kieszenie, spodnie na gumkę w pasie, wiązane z przodu na troki. Minimum trzy kolory do wyboru  w trakcie składania Zamówienia (kolor zielony, niebieski, czerwony/bordowy ). Bluza oraz spodnie oznakowane napisem "Oddział Anestezjologii i Intensywnej Terapii" lub "Blok Porodowy" lub "Blok Operacyjny"  (lub inny do wyboru przy zamówieniu): Rozmiar S-XXXL</t>
  </si>
  <si>
    <t>FORMULARZ ASORTYMENTOWY - Szczegółowa oferta cenowa - (Załącznik nr 1 do umowy…..)</t>
  </si>
  <si>
    <t>x</t>
  </si>
  <si>
    <t>Obuwie operacyjne - wykonane z materiału SEBS, posiadajace boczne otwory zapewniające wymiane powietrza, z profilowana wkładką masujaca zintegrtowaną z obuwiem, posiadające  właściowści antybakteryjne i antygrzybiczne, antypoślizgowe, sterylizacja w temp. 135 st.C, dezynfekcja w 90st.C, godne z normą EN ISO 20347:2012 rozmiary 35-47, do wyboru trzy  kolory (w tym kolor zielony)</t>
  </si>
  <si>
    <t>(1) Podane ilości Towaru są wielkościami orientacyjnymi niezbędnymi do obliczenia wartości Zamówienia (zamówienie podstawowe) przez Wykonawcę i mogą ulec zmianie (tzn. zmniejszeniu lub zwiększeniu) w trakcie trwania Umowy w ramach zamówień zamiennie bilansujących się w ramach wynagrodzenia umownego.</t>
  </si>
  <si>
    <t>………………………………….</t>
  </si>
  <si>
    <t>…………………………………………</t>
  </si>
  <si>
    <t>Data, miejscowość,</t>
  </si>
  <si>
    <t>Podpis(y)*</t>
  </si>
  <si>
    <t>* W przypadku składania oferty pisemnie: &lt;dokument winien zostać podpisany przez osobę/osoby uprawnioną/-ych do reprezentacji Wykonawcy lub Pełnomocnika Wykonawców wspólnie ubiegających się o Zamówienie o ile z treści pełnomocnictwa wynika upoważnienie do złożenia stosowanego oświadczenia&gt;</t>
  </si>
  <si>
    <t>Zamówienie podstawowe  - przenieść kwotę brutto do FORMULARZA OFERTOWEGO OGÓLNEGO - załącznik nr 1 do zapytania ofertowego</t>
  </si>
  <si>
    <t xml:space="preserve">*W przypadku składania oferty drogą elektroniczną: &lt;dokument należy sporządzić w formie elektronicznej lub postaci elektronicznej i podpisać odpowiednio kwalifikowanym podpisem elektronicznym podpisem zaufanym lub podpisem osobistym osoby/osób uprawnionej/-ych do reprezentacji Wykonawcy lub Pełnomocnika Wykonawców wspólnie ubiegających się o Zamówienie o ile z treści pełnomocnictwa wynika upoważnienie do złożenia stosowanego oświadczenia &gt; </t>
  </si>
  <si>
    <t>Ilość (1)</t>
  </si>
  <si>
    <t xml:space="preserve"> (2) Zamówienie minimalne - przenieść kwotę brutto do FORMULARZA OFERTOWEGO OGÓLNEGO -  załącznik nr 1 do zapytania ofertowego</t>
  </si>
  <si>
    <t xml:space="preserve">(2) Minimalna wartość zamówionego Towaru w ramach Umowy wynosi 70% wartości Towaru obliczonego na podstawie  ilości wskazanych w kolumnie 4 Zamawiający zastrzega, iż ewentualny zakres realizacji przedmiotu Umowy powyżej Zamówienia minimalnego nie stanowi zobowiązania (w tym finansowego) Zamawiającego zaciąganego w momencie zawarcia Umowy. </t>
  </si>
  <si>
    <t xml:space="preserve">(2) Minimalna wartość zamówionego Towaru w ramach Umowy wynosi 70% wartości Towaru obliczonego na podstawie  ilości wskazanych w kolumnie 4. Zamawiający zastrzega, iż ewentualny zakres realizacji przedmiotu Umowy powyżej Zamówienia minimalnego nie stanowi zobowiązania (w tym finansowego) Zamawiającego zaciąganego w momencie zawarcia Umowy. </t>
  </si>
  <si>
    <t>(2) Zamówienie minimalne - przenieść kwotę brutto do FORMULARZA OFERTOWEGO OGÓLNEGO -  załącznik nr 1 do zapytania ofertowego</t>
  </si>
  <si>
    <t>Zamówienie z  Opcją</t>
  </si>
  <si>
    <t>Zamówienie podstawowe   - przenieść kwotę brutto do FORMULARZA OFERTOWEGO OGÓLNEGO - załącznik nr 1 do zapytania ofertowego</t>
  </si>
  <si>
    <t>Znak postępowania DZ-271-2-8/2023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</si>
</sst>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[$€-1]"/>
    <numFmt numFmtId="170" formatCode="_-* #,##0.00\ [$€-1]_-;\-* #,##0.00\ [$€-1]_-;_-* &quot;-&quot;??\ [$€-1]_-;_-@_-"/>
    <numFmt numFmtId="171" formatCode="#,##0.00\ &quot;zł&quot;"/>
    <numFmt numFmtId="172" formatCode="_-* #,##0.00\ &quot;DM&quot;_-;\-* #,##0.00\ &quot;DM&quot;_-;_-* &quot;-&quot;??\ &quot;DM&quot;_-;_-@_-"/>
    <numFmt numFmtId="173" formatCode="0.0%"/>
    <numFmt numFmtId="174" formatCode="[$-415]dddd\,\ d\ mmmm\ yyyy"/>
    <numFmt numFmtId="175" formatCode="_-[$€-2]\ * #,##0.00_-;\-[$€-2]\ * #,##0.00_-;_-[$€-2]\ * &quot;-&quot;??_-;_-@_-"/>
    <numFmt numFmtId="176" formatCode="_-* #,##0.00&quot; zł&quot;_-;\-* #,##0.00&quot; zł&quot;_-;_-* \-??&quot; zł&quot;_-;_-@_-"/>
    <numFmt numFmtId="177" formatCode="_-* #,##0.00\ [$zł-415]_-;\-* #,##0.00\ [$zł-415]_-;_-* \-??\ [$zł-415]_-;_-@_-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name val="Arial CE"/>
      <family val="0"/>
    </font>
    <font>
      <sz val="12"/>
      <name val="Times New Roman"/>
      <family val="1"/>
    </font>
    <font>
      <i/>
      <sz val="10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i/>
      <sz val="10"/>
      <color indexed="62"/>
      <name val="Tahoma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  <font>
      <sz val="10"/>
      <color theme="1"/>
      <name val="Tahoma"/>
      <family val="2"/>
    </font>
    <font>
      <i/>
      <sz val="10"/>
      <color theme="4" tint="-0.24997000396251678"/>
      <name val="Tahoma"/>
      <family val="2"/>
    </font>
    <font>
      <i/>
      <sz val="10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4" fillId="0" borderId="0">
      <alignment/>
      <protection/>
    </xf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33" borderId="0" xfId="0" applyFont="1" applyFill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justify" vertical="center" wrapText="1"/>
    </xf>
    <xf numFmtId="8" fontId="7" fillId="0" borderId="10" xfId="0" applyNumberFormat="1" applyFont="1" applyBorder="1" applyAlignment="1">
      <alignment vertical="center" wrapText="1"/>
    </xf>
    <xf numFmtId="44" fontId="7" fillId="0" borderId="10" xfId="6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44" fontId="7" fillId="0" borderId="10" xfId="0" applyNumberFormat="1" applyFont="1" applyBorder="1" applyAlignment="1">
      <alignment horizontal="center" vertical="center" wrapText="1"/>
    </xf>
    <xf numFmtId="44" fontId="7" fillId="0" borderId="10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10" xfId="0" applyNumberFormat="1" applyFont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52" applyFont="1" applyFill="1" applyBorder="1" applyAlignment="1">
      <alignment horizontal="center" vertical="center" wrapText="1"/>
      <protection/>
    </xf>
    <xf numFmtId="44" fontId="7" fillId="34" borderId="10" xfId="0" applyNumberFormat="1" applyFont="1" applyFill="1" applyBorder="1" applyAlignment="1">
      <alignment horizontal="center" vertical="center" wrapText="1"/>
    </xf>
    <xf numFmtId="171" fontId="7" fillId="34" borderId="10" xfId="63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8" fontId="7" fillId="0" borderId="10" xfId="0" applyNumberFormat="1" applyFont="1" applyBorder="1" applyAlignment="1">
      <alignment horizontal="center" vertical="center" wrapText="1"/>
    </xf>
    <xf numFmtId="9" fontId="7" fillId="0" borderId="10" xfId="61" applyNumberFormat="1" applyFont="1" applyBorder="1" applyAlignment="1">
      <alignment vertical="center" wrapText="1"/>
    </xf>
    <xf numFmtId="173" fontId="7" fillId="0" borderId="10" xfId="61" applyNumberFormat="1" applyFont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 wrapText="1"/>
    </xf>
    <xf numFmtId="44" fontId="7" fillId="34" borderId="10" xfId="0" applyNumberFormat="1" applyFont="1" applyFill="1" applyBorder="1" applyAlignment="1">
      <alignment vertical="center"/>
    </xf>
    <xf numFmtId="176" fontId="7" fillId="35" borderId="10" xfId="0" applyNumberFormat="1" applyFont="1" applyFill="1" applyBorder="1" applyAlignment="1">
      <alignment horizontal="center" vertical="center"/>
    </xf>
    <xf numFmtId="176" fontId="7" fillId="35" borderId="10" xfId="0" applyNumberFormat="1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left" vertical="center"/>
    </xf>
    <xf numFmtId="0" fontId="7" fillId="34" borderId="13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45" fillId="0" borderId="10" xfId="0" applyFont="1" applyBorder="1" applyAlignment="1">
      <alignment horizontal="center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_Arkusz1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view="pageBreakPreview" zoomScaleSheetLayoutView="100" zoomScalePageLayoutView="0" workbookViewId="0" topLeftCell="A1">
      <selection activeCell="E4" sqref="E4"/>
    </sheetView>
  </sheetViews>
  <sheetFormatPr defaultColWidth="9.140625" defaultRowHeight="12.75"/>
  <cols>
    <col min="1" max="1" width="5.57421875" style="11" customWidth="1"/>
    <col min="2" max="2" width="13.57421875" style="11" customWidth="1"/>
    <col min="3" max="3" width="6.57421875" style="11" customWidth="1"/>
    <col min="4" max="4" width="7.00390625" style="11" customWidth="1"/>
    <col min="5" max="5" width="64.8515625" style="11" customWidth="1"/>
    <col min="6" max="6" width="11.140625" style="11" customWidth="1"/>
    <col min="7" max="7" width="9.7109375" style="11" customWidth="1"/>
    <col min="8" max="8" width="10.57421875" style="11" customWidth="1"/>
    <col min="9" max="9" width="17.140625" style="11" customWidth="1"/>
    <col min="10" max="10" width="12.57421875" style="11" customWidth="1"/>
    <col min="11" max="11" width="11.7109375" style="11" customWidth="1"/>
    <col min="12" max="13" width="12.421875" style="1" customWidth="1"/>
    <col min="14" max="18" width="9.140625" style="1" hidden="1" customWidth="1"/>
    <col min="19" max="16384" width="9.140625" style="1" customWidth="1"/>
  </cols>
  <sheetData>
    <row r="1" spans="1:13" s="2" customFormat="1" ht="29.25" customHeight="1">
      <c r="A1" s="34" t="s">
        <v>58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2" customFormat="1" ht="24" customHeight="1">
      <c r="A2" s="34" t="s">
        <v>38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24.75" customHeight="1">
      <c r="A3" s="35" t="s">
        <v>35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</row>
    <row r="4" spans="1:13" ht="58.5" customHeight="1">
      <c r="A4" s="13" t="s">
        <v>1</v>
      </c>
      <c r="B4" s="14" t="s">
        <v>23</v>
      </c>
      <c r="C4" s="13" t="s">
        <v>3</v>
      </c>
      <c r="D4" s="27" t="s">
        <v>51</v>
      </c>
      <c r="E4" s="13" t="s">
        <v>24</v>
      </c>
      <c r="F4" s="14" t="s">
        <v>6</v>
      </c>
      <c r="G4" s="14" t="s">
        <v>0</v>
      </c>
      <c r="H4" s="14" t="s">
        <v>21</v>
      </c>
      <c r="I4" s="15" t="s">
        <v>8</v>
      </c>
      <c r="J4" s="16" t="s">
        <v>9</v>
      </c>
      <c r="K4" s="16" t="s">
        <v>4</v>
      </c>
      <c r="L4" s="15" t="s">
        <v>10</v>
      </c>
      <c r="M4" s="16" t="s">
        <v>28</v>
      </c>
    </row>
    <row r="5" spans="1:13" ht="21.75" customHeight="1">
      <c r="A5" s="17" t="s">
        <v>2</v>
      </c>
      <c r="B5" s="17" t="s">
        <v>7</v>
      </c>
      <c r="C5" s="17" t="s">
        <v>11</v>
      </c>
      <c r="D5" s="17" t="s">
        <v>12</v>
      </c>
      <c r="E5" s="17" t="s">
        <v>13</v>
      </c>
      <c r="F5" s="17" t="s">
        <v>14</v>
      </c>
      <c r="G5" s="17" t="s">
        <v>15</v>
      </c>
      <c r="H5" s="17" t="s">
        <v>16</v>
      </c>
      <c r="I5" s="17" t="s">
        <v>17</v>
      </c>
      <c r="J5" s="17" t="s">
        <v>18</v>
      </c>
      <c r="K5" s="17" t="s">
        <v>19</v>
      </c>
      <c r="L5" s="17" t="s">
        <v>20</v>
      </c>
      <c r="M5" s="17" t="s">
        <v>22</v>
      </c>
    </row>
    <row r="6" spans="1:13" ht="161.25" customHeight="1">
      <c r="A6" s="3" t="s">
        <v>2</v>
      </c>
      <c r="B6" s="3" t="s">
        <v>25</v>
      </c>
      <c r="C6" s="3" t="s">
        <v>36</v>
      </c>
      <c r="D6" s="26">
        <v>170</v>
      </c>
      <c r="E6" s="12" t="s">
        <v>39</v>
      </c>
      <c r="F6" s="3"/>
      <c r="G6" s="18"/>
      <c r="H6" s="6"/>
      <c r="I6" s="7"/>
      <c r="J6" s="9">
        <f>I6*D6</f>
        <v>0</v>
      </c>
      <c r="K6" s="19"/>
      <c r="L6" s="10">
        <f>I6*K6+I6</f>
        <v>0</v>
      </c>
      <c r="M6" s="10">
        <f>D6*L6</f>
        <v>0</v>
      </c>
    </row>
    <row r="7" spans="1:13" ht="24" customHeight="1">
      <c r="A7" s="28" t="s">
        <v>57</v>
      </c>
      <c r="B7" s="29"/>
      <c r="C7" s="29"/>
      <c r="D7" s="29"/>
      <c r="E7" s="29"/>
      <c r="F7" s="29"/>
      <c r="G7" s="29"/>
      <c r="H7" s="29"/>
      <c r="I7" s="30"/>
      <c r="J7" s="24">
        <f>J6</f>
        <v>0</v>
      </c>
      <c r="K7" s="23" t="s">
        <v>41</v>
      </c>
      <c r="L7" s="25" t="s">
        <v>41</v>
      </c>
      <c r="M7" s="22">
        <f>M6</f>
        <v>0</v>
      </c>
    </row>
    <row r="8" spans="1:13" s="8" customFormat="1" ht="23.25" customHeight="1">
      <c r="A8" s="31" t="s">
        <v>52</v>
      </c>
      <c r="B8" s="32"/>
      <c r="C8" s="32"/>
      <c r="D8" s="32"/>
      <c r="E8" s="32"/>
      <c r="F8" s="32"/>
      <c r="G8" s="32"/>
      <c r="H8" s="32"/>
      <c r="I8" s="33"/>
      <c r="J8" s="24">
        <f>0.7*J7</f>
        <v>0</v>
      </c>
      <c r="K8" s="23" t="s">
        <v>41</v>
      </c>
      <c r="L8" s="21" t="s">
        <v>41</v>
      </c>
      <c r="M8" s="22">
        <f>M7*0.7</f>
        <v>0</v>
      </c>
    </row>
    <row r="9" spans="1:13" s="8" customFormat="1" ht="21.75" customHeight="1">
      <c r="A9" s="31" t="s">
        <v>56</v>
      </c>
      <c r="B9" s="32"/>
      <c r="C9" s="32"/>
      <c r="D9" s="32"/>
      <c r="E9" s="32"/>
      <c r="F9" s="32"/>
      <c r="G9" s="32"/>
      <c r="H9" s="32"/>
      <c r="I9" s="33"/>
      <c r="J9" s="24">
        <f>1.2*J7</f>
        <v>0</v>
      </c>
      <c r="K9" s="23" t="s">
        <v>41</v>
      </c>
      <c r="L9" s="21" t="s">
        <v>41</v>
      </c>
      <c r="M9" s="22">
        <f>1.2*M7</f>
        <v>0</v>
      </c>
    </row>
    <row r="10" spans="1:13" ht="24" customHeight="1">
      <c r="A10" s="13" t="s">
        <v>29</v>
      </c>
      <c r="B10" s="38" t="s">
        <v>30</v>
      </c>
      <c r="C10" s="39"/>
      <c r="D10" s="39"/>
      <c r="E10" s="39"/>
      <c r="F10" s="38" t="s">
        <v>31</v>
      </c>
      <c r="G10" s="39"/>
      <c r="H10" s="39"/>
      <c r="I10" s="39"/>
      <c r="J10" s="39"/>
      <c r="K10" s="41" t="s">
        <v>32</v>
      </c>
      <c r="L10" s="42"/>
      <c r="M10" s="43"/>
    </row>
    <row r="11" spans="1:13" ht="27.75" customHeight="1">
      <c r="A11" s="3" t="s">
        <v>2</v>
      </c>
      <c r="B11" s="47" t="s">
        <v>33</v>
      </c>
      <c r="C11" s="48"/>
      <c r="D11" s="48"/>
      <c r="E11" s="48"/>
      <c r="F11" s="47" t="s">
        <v>37</v>
      </c>
      <c r="G11" s="47"/>
      <c r="H11" s="47"/>
      <c r="I11" s="47"/>
      <c r="J11" s="47"/>
      <c r="K11" s="44"/>
      <c r="L11" s="45"/>
      <c r="M11" s="46"/>
    </row>
    <row r="12" spans="1:18" ht="46.5" customHeight="1">
      <c r="A12" s="52" t="s">
        <v>43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4"/>
    </row>
    <row r="13" spans="1:18" ht="39" customHeight="1">
      <c r="A13" s="52" t="s">
        <v>53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4"/>
    </row>
    <row r="14" spans="1:18" ht="37.5" customHeight="1">
      <c r="A14" s="40" t="s">
        <v>44</v>
      </c>
      <c r="B14" s="40"/>
      <c r="C14" s="40"/>
      <c r="D14" s="40"/>
      <c r="E14" s="40"/>
      <c r="F14" s="40"/>
      <c r="G14" s="40"/>
      <c r="H14" s="40" t="s">
        <v>45</v>
      </c>
      <c r="I14" s="40"/>
      <c r="J14" s="40"/>
      <c r="K14" s="40"/>
      <c r="L14" s="40"/>
      <c r="M14" s="40"/>
      <c r="N14" s="40"/>
      <c r="O14" s="40"/>
      <c r="P14" s="40"/>
      <c r="Q14" s="40"/>
      <c r="R14" s="40"/>
    </row>
    <row r="15" spans="1:18" ht="31.5" customHeight="1">
      <c r="A15" s="55" t="s">
        <v>46</v>
      </c>
      <c r="B15" s="55"/>
      <c r="C15" s="55"/>
      <c r="D15" s="55"/>
      <c r="E15" s="55"/>
      <c r="F15" s="55"/>
      <c r="G15" s="55"/>
      <c r="H15" s="55" t="s">
        <v>47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ht="39" customHeight="1">
      <c r="A16" s="49" t="s">
        <v>48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1"/>
    </row>
    <row r="17" spans="1:18" ht="44.25" customHeight="1">
      <c r="A17" s="49" t="s">
        <v>50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</sheetData>
  <sheetProtection/>
  <mergeCells count="20">
    <mergeCell ref="A17:R17"/>
    <mergeCell ref="A16:R16"/>
    <mergeCell ref="A12:R12"/>
    <mergeCell ref="A13:R13"/>
    <mergeCell ref="F11:J11"/>
    <mergeCell ref="A15:G15"/>
    <mergeCell ref="H15:R15"/>
    <mergeCell ref="B10:E10"/>
    <mergeCell ref="F10:J10"/>
    <mergeCell ref="A14:G14"/>
    <mergeCell ref="H14:R14"/>
    <mergeCell ref="K10:M10"/>
    <mergeCell ref="K11:M11"/>
    <mergeCell ref="B11:E11"/>
    <mergeCell ref="A7:I7"/>
    <mergeCell ref="A8:I8"/>
    <mergeCell ref="A9:I9"/>
    <mergeCell ref="A1:M1"/>
    <mergeCell ref="A2:M2"/>
    <mergeCell ref="A3:M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"/>
  <sheetViews>
    <sheetView tabSelected="1" view="pageBreakPreview" zoomScaleSheetLayoutView="100" zoomScalePageLayoutView="0" workbookViewId="0" topLeftCell="A1">
      <selection activeCell="E4" sqref="E4"/>
    </sheetView>
  </sheetViews>
  <sheetFormatPr defaultColWidth="9.140625" defaultRowHeight="12.75"/>
  <cols>
    <col min="1" max="1" width="5.57421875" style="11" customWidth="1"/>
    <col min="2" max="2" width="12.28125" style="11" customWidth="1"/>
    <col min="3" max="3" width="6.57421875" style="11" customWidth="1"/>
    <col min="4" max="4" width="7.00390625" style="11" customWidth="1"/>
    <col min="5" max="5" width="58.00390625" style="11" customWidth="1"/>
    <col min="6" max="7" width="9.7109375" style="11" customWidth="1"/>
    <col min="8" max="8" width="10.57421875" style="11" customWidth="1"/>
    <col min="9" max="9" width="12.28125" style="11" customWidth="1"/>
    <col min="10" max="10" width="14.421875" style="11" customWidth="1"/>
    <col min="11" max="11" width="8.421875" style="11" customWidth="1"/>
    <col min="12" max="12" width="12.421875" style="1" customWidth="1"/>
    <col min="13" max="13" width="12.57421875" style="1" customWidth="1"/>
    <col min="14" max="18" width="9.140625" style="1" hidden="1" customWidth="1"/>
    <col min="19" max="16384" width="9.140625" style="1" customWidth="1"/>
  </cols>
  <sheetData>
    <row r="1" spans="1:13" s="2" customFormat="1" ht="24" customHeight="1">
      <c r="A1" s="34" t="s">
        <v>58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2" customFormat="1" ht="24" customHeight="1">
      <c r="A2" s="34" t="s">
        <v>40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8" customHeight="1">
      <c r="A3" s="35" t="s">
        <v>26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</row>
    <row r="4" spans="1:13" ht="48" customHeight="1">
      <c r="A4" s="21" t="s">
        <v>1</v>
      </c>
      <c r="B4" s="14" t="s">
        <v>23</v>
      </c>
      <c r="C4" s="21" t="s">
        <v>3</v>
      </c>
      <c r="D4" s="27" t="s">
        <v>51</v>
      </c>
      <c r="E4" s="21" t="s">
        <v>24</v>
      </c>
      <c r="F4" s="14" t="s">
        <v>6</v>
      </c>
      <c r="G4" s="14" t="s">
        <v>0</v>
      </c>
      <c r="H4" s="14" t="s">
        <v>21</v>
      </c>
      <c r="I4" s="15" t="s">
        <v>8</v>
      </c>
      <c r="J4" s="16" t="s">
        <v>9</v>
      </c>
      <c r="K4" s="16" t="s">
        <v>4</v>
      </c>
      <c r="L4" s="15" t="s">
        <v>10</v>
      </c>
      <c r="M4" s="16" t="s">
        <v>28</v>
      </c>
    </row>
    <row r="5" spans="1:13" ht="21.75" customHeight="1">
      <c r="A5" s="17" t="s">
        <v>2</v>
      </c>
      <c r="B5" s="17" t="s">
        <v>7</v>
      </c>
      <c r="C5" s="17" t="s">
        <v>11</v>
      </c>
      <c r="D5" s="17" t="s">
        <v>12</v>
      </c>
      <c r="E5" s="17" t="s">
        <v>13</v>
      </c>
      <c r="F5" s="17" t="s">
        <v>14</v>
      </c>
      <c r="G5" s="17" t="s">
        <v>15</v>
      </c>
      <c r="H5" s="17" t="s">
        <v>16</v>
      </c>
      <c r="I5" s="17" t="s">
        <v>17</v>
      </c>
      <c r="J5" s="17" t="s">
        <v>18</v>
      </c>
      <c r="K5" s="17" t="s">
        <v>19</v>
      </c>
      <c r="L5" s="17" t="s">
        <v>20</v>
      </c>
      <c r="M5" s="17" t="s">
        <v>22</v>
      </c>
    </row>
    <row r="6" spans="1:13" ht="108" customHeight="1">
      <c r="A6" s="3" t="s">
        <v>2</v>
      </c>
      <c r="B6" s="5" t="s">
        <v>27</v>
      </c>
      <c r="C6" s="3" t="s">
        <v>5</v>
      </c>
      <c r="D6" s="3">
        <v>50</v>
      </c>
      <c r="E6" s="4" t="s">
        <v>42</v>
      </c>
      <c r="F6" s="3"/>
      <c r="G6" s="6"/>
      <c r="H6" s="6"/>
      <c r="I6" s="7"/>
      <c r="J6" s="9">
        <f>I6*D6</f>
        <v>0</v>
      </c>
      <c r="K6" s="20"/>
      <c r="L6" s="10">
        <f>I6*K6+I6</f>
        <v>0</v>
      </c>
      <c r="M6" s="10">
        <f>D6*L6</f>
        <v>0</v>
      </c>
    </row>
    <row r="7" spans="1:13" ht="15" customHeight="1">
      <c r="A7" s="28" t="s">
        <v>49</v>
      </c>
      <c r="B7" s="29"/>
      <c r="C7" s="29"/>
      <c r="D7" s="29"/>
      <c r="E7" s="29"/>
      <c r="F7" s="29"/>
      <c r="G7" s="29"/>
      <c r="H7" s="29"/>
      <c r="I7" s="30"/>
      <c r="J7" s="24">
        <f>J6</f>
        <v>0</v>
      </c>
      <c r="K7" s="23" t="s">
        <v>41</v>
      </c>
      <c r="L7" s="25" t="s">
        <v>41</v>
      </c>
      <c r="M7" s="22">
        <f>M6</f>
        <v>0</v>
      </c>
    </row>
    <row r="8" spans="1:13" s="8" customFormat="1" ht="15" customHeight="1">
      <c r="A8" s="31" t="s">
        <v>55</v>
      </c>
      <c r="B8" s="32"/>
      <c r="C8" s="32"/>
      <c r="D8" s="32"/>
      <c r="E8" s="32"/>
      <c r="F8" s="32"/>
      <c r="G8" s="32"/>
      <c r="H8" s="32"/>
      <c r="I8" s="33"/>
      <c r="J8" s="24">
        <f>0.7*J7</f>
        <v>0</v>
      </c>
      <c r="K8" s="23" t="s">
        <v>41</v>
      </c>
      <c r="L8" s="21" t="s">
        <v>41</v>
      </c>
      <c r="M8" s="22">
        <f>M7*0.7</f>
        <v>0</v>
      </c>
    </row>
    <row r="9" spans="1:13" s="8" customFormat="1" ht="15" customHeight="1">
      <c r="A9" s="31" t="s">
        <v>56</v>
      </c>
      <c r="B9" s="32"/>
      <c r="C9" s="32"/>
      <c r="D9" s="32"/>
      <c r="E9" s="32"/>
      <c r="F9" s="32"/>
      <c r="G9" s="32"/>
      <c r="H9" s="32"/>
      <c r="I9" s="33"/>
      <c r="J9" s="24">
        <f>1.2*J7</f>
        <v>0</v>
      </c>
      <c r="K9" s="23" t="s">
        <v>41</v>
      </c>
      <c r="L9" s="21" t="s">
        <v>41</v>
      </c>
      <c r="M9" s="22">
        <f>1.2*M7</f>
        <v>0</v>
      </c>
    </row>
    <row r="10" spans="1:13" ht="24" customHeight="1">
      <c r="A10" s="21" t="s">
        <v>29</v>
      </c>
      <c r="B10" s="38" t="s">
        <v>30</v>
      </c>
      <c r="C10" s="48"/>
      <c r="D10" s="48"/>
      <c r="E10" s="48"/>
      <c r="F10" s="38" t="s">
        <v>31</v>
      </c>
      <c r="G10" s="48"/>
      <c r="H10" s="48"/>
      <c r="I10" s="48"/>
      <c r="J10" s="48"/>
      <c r="K10" s="41" t="s">
        <v>32</v>
      </c>
      <c r="L10" s="42"/>
      <c r="M10" s="42"/>
    </row>
    <row r="11" spans="1:13" ht="39.75" customHeight="1">
      <c r="A11" s="3" t="s">
        <v>2</v>
      </c>
      <c r="B11" s="47" t="s">
        <v>33</v>
      </c>
      <c r="C11" s="48"/>
      <c r="D11" s="48"/>
      <c r="E11" s="48"/>
      <c r="F11" s="47" t="s">
        <v>34</v>
      </c>
      <c r="G11" s="47"/>
      <c r="H11" s="47"/>
      <c r="I11" s="47"/>
      <c r="J11" s="47"/>
      <c r="K11" s="56"/>
      <c r="L11" s="57"/>
      <c r="M11" s="57"/>
    </row>
    <row r="12" spans="1:18" ht="35.25" customHeight="1">
      <c r="A12" s="52" t="s">
        <v>43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4"/>
    </row>
    <row r="13" spans="1:18" ht="54" customHeight="1">
      <c r="A13" s="52" t="s">
        <v>54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4"/>
    </row>
    <row r="14" spans="1:18" ht="30" customHeight="1">
      <c r="A14" s="40" t="s">
        <v>44</v>
      </c>
      <c r="B14" s="40"/>
      <c r="C14" s="40"/>
      <c r="D14" s="40"/>
      <c r="E14" s="40"/>
      <c r="F14" s="40"/>
      <c r="G14" s="40"/>
      <c r="H14" s="40" t="s">
        <v>45</v>
      </c>
      <c r="I14" s="40"/>
      <c r="J14" s="40"/>
      <c r="K14" s="40"/>
      <c r="L14" s="40"/>
      <c r="M14" s="40"/>
      <c r="N14" s="40"/>
      <c r="O14" s="40"/>
      <c r="P14" s="40"/>
      <c r="Q14" s="40"/>
      <c r="R14" s="40"/>
    </row>
    <row r="15" spans="1:18" ht="46.5" customHeight="1">
      <c r="A15" s="55" t="s">
        <v>46</v>
      </c>
      <c r="B15" s="55"/>
      <c r="C15" s="55"/>
      <c r="D15" s="55"/>
      <c r="E15" s="55"/>
      <c r="F15" s="55"/>
      <c r="G15" s="55"/>
      <c r="H15" s="55" t="s">
        <v>47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ht="45.75" customHeight="1">
      <c r="A16" s="49" t="s">
        <v>48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1"/>
    </row>
    <row r="17" spans="1:18" ht="41.25" customHeight="1">
      <c r="A17" s="49" t="s">
        <v>50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</sheetData>
  <sheetProtection/>
  <mergeCells count="20">
    <mergeCell ref="A9:I9"/>
    <mergeCell ref="K10:M10"/>
    <mergeCell ref="A2:M2"/>
    <mergeCell ref="A1:M1"/>
    <mergeCell ref="A3:M3"/>
    <mergeCell ref="A7:I7"/>
    <mergeCell ref="A8:I8"/>
    <mergeCell ref="A12:R12"/>
    <mergeCell ref="A13:R13"/>
    <mergeCell ref="K11:M11"/>
    <mergeCell ref="B11:E11"/>
    <mergeCell ref="F11:J11"/>
    <mergeCell ref="B10:E10"/>
    <mergeCell ref="F10:J10"/>
    <mergeCell ref="A15:G15"/>
    <mergeCell ref="H15:R15"/>
    <mergeCell ref="A16:R16"/>
    <mergeCell ref="A17:R17"/>
    <mergeCell ref="A14:G14"/>
    <mergeCell ref="H14:R14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zoz bochnia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 Kłosowski</dc:creator>
  <cp:keywords/>
  <dc:description/>
  <cp:lastModifiedBy>klimeka</cp:lastModifiedBy>
  <cp:lastPrinted>2018-07-25T07:18:29Z</cp:lastPrinted>
  <dcterms:created xsi:type="dcterms:W3CDTF">2005-10-20T13:40:43Z</dcterms:created>
  <dcterms:modified xsi:type="dcterms:W3CDTF">2023-05-10T12:03:13Z</dcterms:modified>
  <cp:category/>
  <cp:version/>
  <cp:contentType/>
  <cp:contentStatus/>
</cp:coreProperties>
</file>