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4"/>
  </bookViews>
  <sheets>
    <sheet name="pakiet nr 1" sheetId="1" r:id="rId1"/>
    <sheet name="pakiet nr 2" sheetId="2" r:id="rId2"/>
    <sheet name="pakiet 3" sheetId="3" r:id="rId3"/>
    <sheet name="pakiet 4" sheetId="4" r:id="rId4"/>
    <sheet name="pakiet 5" sheetId="5" r:id="rId5"/>
  </sheets>
  <definedNames>
    <definedName name="_xlnm.Print_Area" localSheetId="2">'pakiet 3'!$A$1:$I$36</definedName>
    <definedName name="_xlnm.Print_Area" localSheetId="3">'pakiet 4'!$A$1:$I$18</definedName>
    <definedName name="_xlnm.Print_Area" localSheetId="4">'pakiet 5'!$A$1:$I$24</definedName>
  </definedNames>
  <calcPr fullCalcOnLoad="1"/>
</workbook>
</file>

<file path=xl/sharedStrings.xml><?xml version="1.0" encoding="utf-8"?>
<sst xmlns="http://schemas.openxmlformats.org/spreadsheetml/2006/main" count="247" uniqueCount="102">
  <si>
    <t>Opis przedmiotu zamówienia</t>
  </si>
  <si>
    <t>Cena jednostkowa netto  j.m.</t>
  </si>
  <si>
    <t>Lp.</t>
  </si>
  <si>
    <t>1.</t>
  </si>
  <si>
    <t>SUMA</t>
  </si>
  <si>
    <t>szt.</t>
  </si>
  <si>
    <t>x</t>
  </si>
  <si>
    <t>Ilość</t>
  </si>
  <si>
    <t>J.m.</t>
  </si>
  <si>
    <t>Wartość netto</t>
  </si>
  <si>
    <t>VAT (%)</t>
  </si>
  <si>
    <t>Wartość brutto</t>
  </si>
  <si>
    <t>para</t>
  </si>
  <si>
    <t>Producent</t>
  </si>
  <si>
    <t xml:space="preserve">min. 12 miesięcy </t>
  </si>
  <si>
    <t xml:space="preserve">Okres pełnej gwarancji </t>
  </si>
  <si>
    <t>Pakiet nr 1 - Odzież  dla personelu medycznego i gastronomicznego*</t>
  </si>
  <si>
    <t xml:space="preserve">*Cały asortyment zgodny z normą PN-EN ISO 20347:2005 lub równoważną </t>
  </si>
  <si>
    <t>Pakiet nr 2 - Obuwie profilaktyczne*</t>
  </si>
  <si>
    <t xml:space="preserve">Czepek kucharski - bawełniano-tiulowy, z siateczką ochronną, z tyłu regulowany gumką </t>
  </si>
  <si>
    <t>Załącznik nr 1A do zaproszenia - Formularz asortymentowy - specyfikacja techniczna – szczegółowa oferta cenowa</t>
  </si>
  <si>
    <t xml:space="preserve">*Cały asortyment zgodny z normą Polską Normą CEN/TC 14237:2015-12 Polską Normą PN-EN ISO 13688:2013-12 </t>
  </si>
  <si>
    <t>2.</t>
  </si>
  <si>
    <t>3.</t>
  </si>
  <si>
    <t>4.</t>
  </si>
  <si>
    <t>5.</t>
  </si>
  <si>
    <t>6.</t>
  </si>
  <si>
    <t>7.</t>
  </si>
  <si>
    <t xml:space="preserve">Spodnie damskie  lub męskie, nogawki długie, proste, krój klasyczny z paskiem, po bokach regulacja obwodu pasa (gumki).  tkanina typu RODOS: 35% bawełna, 65% poliester, bielona lub barwiona, temperatura prania dla tkaniny białej: 90°C, temperatura prania dla tkaniny barwionej: 60°C,  gramatura  160-170 g/m², kurczliwość do 1,5%. Kolor do wyboru w trakcie składania zamówienia,  różne rozmiary. </t>
  </si>
  <si>
    <r>
      <t>Bluza damska lub  męska - krój klasyczny prosty, modelujący sylwetkę, rękaw  krótki, zapięcia na  zatrzaski metalowe nierdzewne,  oblamówki przy kieszeniach i rękawach</t>
    </r>
    <r>
      <rPr>
        <sz val="12"/>
        <color indexed="10"/>
        <rFont val="Tahoma"/>
        <family val="2"/>
      </rPr>
      <t>,</t>
    </r>
    <r>
      <rPr>
        <sz val="12"/>
        <rFont val="Tahoma"/>
        <family val="2"/>
      </rPr>
      <t xml:space="preserve"> wykończenie dekoltu wykładany kołnierz lub stójka, tkanina typu RODOS: 35%, bawełna  65% poliester, bielona lub barwiona, temperatura prania dla tkaniny białej: 90°C, temperatura prania dla tkaniny barwionej: 60°C,  gramatura  160-170 g/m², kurczliwość do 1,5%. Kolor do wyboru w trakcie składania zamówienia,  różne rozmiary. </t>
    </r>
  </si>
  <si>
    <t xml:space="preserve">Spódnica  -  krój klasyczny z paskiem, po bokach regulacja obwodu pasa( gumki), zapięcie na zamek i guzik, małe rozcięcie z tyłu.  tkanina typu RODOS: 35% bawełna,  65% poliester, bielona lub barwiona, temperatura prania dla tkaniny białej: 90°C, temperatura prania dla tkaniny barwionej: 60°C,  gramatura  160-170 g/m², kurczliwość do 1,5%. Kolor do wyboru w trakcie składania zamówienia,  różne rozmiary. </t>
  </si>
  <si>
    <t xml:space="preserve">Zapaska kucharska - tkanina typu RODOS: 35% bawełna,  65% poliester, bielona, temperatura prania dla tkaniny białej: 90°C,  gramatura  160-170 g/m², kurczliwość do 1,5%. Kolor do wyboru w trakcie składania zamówienia,  różne rozmiary, długość dostosowana do sylwetki. </t>
  </si>
  <si>
    <t xml:space="preserve">Fartuch damski   lub męski  - krój klasyczny prosty, modelujący sylwetkę, rękaw krótki , zapinany z przodu, zapięcia na  zatrzaski metalowe nierdzewne, wykończenie dekoltu wykładany kołnierz,  tkanina typu RODOS: 35% bawełna,  65% poliester, bielona lub barwiona, temperatura prania dla tkaniny białej: 90°C, temperatura prania dla tkaniny barwionej: 60°C,  gramatura  160-170 g/m², kurczliwość do 1,5%. Kolor do wyboru w trakcie składania zamówienia, różne rozmiary. </t>
  </si>
  <si>
    <r>
      <rPr>
        <sz val="12"/>
        <color indexed="10"/>
        <rFont val="Tahoma"/>
        <family val="2"/>
      </rPr>
      <t>***</t>
    </r>
    <r>
      <rPr>
        <sz val="12"/>
        <rFont val="Tahoma"/>
        <family val="2"/>
      </rPr>
      <t xml:space="preserve">Bluza damska lub  męska -  krój prosty, bluza z dekoltem wyciętym w serek bez zapięć, 3 kieszenie, tkanina typu RODOS: 35% bawełna,  65% poliester, bielona lub barwiona , temperatura prania dla tkaniny białej: 90°C, temperatura prania dla t kaniny barwionej: 60°C,  gramatura  160-170 g/m², kurczliwość do 1,5%. Kolor do wyboru w trakcie składania zamówienia,  różne rozmiary. </t>
    </r>
  </si>
  <si>
    <r>
      <rPr>
        <sz val="12"/>
        <color indexed="10"/>
        <rFont val="Tahoma"/>
        <family val="2"/>
      </rPr>
      <t>(***)</t>
    </r>
    <r>
      <rPr>
        <sz val="12"/>
        <rFont val="Tahoma"/>
        <family val="2"/>
      </rPr>
      <t xml:space="preserve"> Wymagana próbka 1 bluzy damskiej lub męskiej dowolnego rozmiaru. Szczegółowy opis przedmiotu zamówienia będzie sprawdzony na podstawie dostarczonej próbki,  na zasadzie spełnia/nie spełnia. Zamawiający informuje (zgodnie z zapisami zaposzenia), że przed udzieleniem Zamówienia, wezwie Wykonawcę, którego oferta została najwyżej oceniona, do złożenia w wyznaczonym, terminie aktualnych na dzień złożenia następujących oświadczeń lub dokumentów potwierdzających okoliczności, że oferowane parametry spełniają wymagania określone przez Zamawiającego w formularzu asortymentowym – szczegółowa oferta cenowa – załącznik nr 1A do zaproszenia tj. wzoru - próbki</t>
    </r>
  </si>
  <si>
    <t>Załącznik nr 1A do zaproszenia - Formularz asortymentowy - specyfikacja techniczna – szczegółowa oferta cenowa, załącznik nr 1 do umowy…………….</t>
  </si>
  <si>
    <t>CZĘŚĆ I - Szczegółowa Oferta Cenowa</t>
  </si>
  <si>
    <t>Przedmiot zamówienia</t>
  </si>
  <si>
    <t xml:space="preserve">Ilość </t>
  </si>
  <si>
    <t>Nazwa handlowa (należy podać nazwę handlową używaną przez Wykonawcę przy wystawianiu faktur)</t>
  </si>
  <si>
    <t>Producent (pełna nazwa, adres)</t>
  </si>
  <si>
    <t xml:space="preserve">Cena jednostkowa netto </t>
  </si>
  <si>
    <t xml:space="preserve">Wartość netto </t>
  </si>
  <si>
    <t xml:space="preserve">Wartość brutto </t>
  </si>
  <si>
    <t>Koszulka z krótkim rękawem</t>
  </si>
  <si>
    <t xml:space="preserve">Spodnie letnie </t>
  </si>
  <si>
    <t xml:space="preserve">CZĘŚĆ II - Szczegółowe wymagania dotyczące odzieży </t>
  </si>
  <si>
    <t xml:space="preserve">WYMOGI GRANICZNE </t>
  </si>
  <si>
    <t>PARAMETRY OFEROWANE 
PODAĆ/OPISAĆ</t>
  </si>
  <si>
    <t>TAK</t>
  </si>
  <si>
    <t>8.</t>
  </si>
  <si>
    <t>KOSZULKA Z KRÓTKIM RĘKAWEM</t>
  </si>
  <si>
    <t>barwa fluorescencyjna czerwona zgodnie z Polską Normą PN-EN 471+A1:2008 lub normą ja zastępującą, w połączeniu z granatem</t>
  </si>
  <si>
    <t>materiał o oporze pary wodnej nie większym niż 5m2 x Pa/W</t>
  </si>
  <si>
    <t>z przodu po lewej stronie w górnej części aplikacja termotranswerowa – odblaskowa logo Państwowe Ratownictwo Medyczne oraz naszywka z funkcją członka zespołu</t>
  </si>
  <si>
    <t>SPODNIE LETNIE</t>
  </si>
  <si>
    <t>barwa fluorescencyjna czerwona zgodnie z Polską Normą PN-EN 471+A1:2008 lub normą ja zastępującą</t>
  </si>
  <si>
    <t>klasa II w zakresie minimalnej powierzchni materiałów zapewniających widzialność członków zespołu ratownictwa medycznego</t>
  </si>
  <si>
    <t>tkanina: gramatura: nie mniej niż 210g/m2, spełniająca normy PN-EN 471, PN-P-84525, PN-90/P-82008, PN-EN 340</t>
  </si>
  <si>
    <t xml:space="preserve">dwa równoległe pasy z materiału odblaskowego o szerokości 5 cm, rozmieszczone poniżej uda wokół całego obwodu nogawek (zgodnie z Polską Normą) </t>
  </si>
  <si>
    <t>dwie kieszenie poniżej pasa z przodu oraz co najmniej jedna z tyłu,</t>
  </si>
  <si>
    <t>na nogawkach po zewnętrznej stronie na wysokości ½ uda kieszenie zewnętrzne przykryte klapami, zapinane na rzep</t>
  </si>
  <si>
    <t>na wysokości kolan wzmocnienia</t>
  </si>
  <si>
    <t>u góry podtrzymywacze paska, regulacja w pasie</t>
  </si>
  <si>
    <t xml:space="preserve">CZĘŚĆ IV - Szczegółowe wymagania dotyczące okresu gwarancji  przedmiotu zamówienia </t>
  </si>
  <si>
    <t>WYMAGANIA GRANICZNE</t>
  </si>
  <si>
    <t>WARTOŚĆ OFEROWANA</t>
  </si>
  <si>
    <t>Okres pełnej gwarancji</t>
  </si>
  <si>
    <t>minimum 12 miesięcy</t>
  </si>
  <si>
    <t>CZĘŚĆ V - Pozostałe wymagania dotyczące przedmiotu zamówienia</t>
  </si>
  <si>
    <t>Pozostałe wymagania</t>
  </si>
  <si>
    <t>ODPOWIEDŹ OFERENTA TAK/NIE/ PODAĆ/OPISAĆ</t>
  </si>
  <si>
    <t>ODZIEŻ OCHRONNA DLA ZESPOŁÓW RATOWNICTWA MEDYCZNEGO z poz. 1- 4 zgodna z Rozporządzeniem Ministra Zdrowia z dnia 18 października 2010r. W sprawie oznaczenia systemu Państwowe Ratownictwo Medyczne oraz wymagań w zakresie umundurowania członków zespołów ratownictwa medycznego (Dz.U. nr 209 z 2010r poz. 1382)</t>
  </si>
  <si>
    <t>Wzór graficzny systemu zgodny z załacznikiem nr 1 do Rozporządzenia Ministra Zdrowia z dnia 18 października 2010r. W sprawie oznaczenia systemu Państwowe Ratownictwo Medyczne oraz wymagań w zakresie umundurowania członków zespołów ratownictwa medycznego (Dz.U. nr 209 z 2010r poz. 1382)</t>
  </si>
  <si>
    <t>CZĘŚĆ VI - Oświadczenie Wykonawcy:</t>
  </si>
  <si>
    <t>1. Oświadczamy, że deklarowane wyżej zobowiązania stana się integralną i obowiązującą częścią umowy.</t>
  </si>
  <si>
    <t>Zamawiajacy dopuszcza łączenie elementów umundurowania również w kolorze granatowym, przy czym powinno spełniać wymagania PN-EN 471+A1:2008p.5.3 lub normy jej zastępujace</t>
  </si>
  <si>
    <t xml:space="preserve">Obuwie całoroczne:   materiał -  skóra naturalna impregnowana wodoodporna, barwa czarna, typ: trzewiki, wzmocniony  kompozytowo nosek, z boku zamek, budowa cholewki odpowiednia dla obuwia całosezonowego ponad kostkę,  podeszwa antypoślizgowa, olejoodporna, posiadająca niemetalową cholewę, szkielet oraz konstrukcję, wyjmowana wkładka, system szybkiego sznurowania . </t>
  </si>
  <si>
    <t xml:space="preserve">CZĘŚĆ II - Szczegółowe wymagania dotyczące okresu gwarancji  przedmiotu zamówienia </t>
  </si>
  <si>
    <t>minimum 24 miesiące</t>
  </si>
  <si>
    <t>CZĘŚĆ III - Pozostałe wymagania dotyczące przedmiotu zamówienia</t>
  </si>
  <si>
    <t>Obuwie  zgodne z Rozporządzeniem Ministra Zdrowia z dnia 18 października 2010r. W sprawie oznaczenia systemu Państwowe Ratownictwo Medyczne oraz wymagań w zakresie umundurowania członków zespołów ratownictwa medycznego (Dz.U. nr 209 z 2010r poz. 1382)</t>
  </si>
  <si>
    <t>…..……………………..………………………………….</t>
  </si>
  <si>
    <t>……………………..…………………………..………………………………………….</t>
  </si>
  <si>
    <t>Data, miejscowość,</t>
  </si>
  <si>
    <t>Podpis(y)*</t>
  </si>
  <si>
    <r>
      <t>*&lt;dokument należy sporządzić w formie elektronicznej lub postaci elektronicznej i podpisać kwalifikowanym podpisem elektronicznym podpisem zaufanym lub podpisem osobistym osoby/osób uprawnionej/-ych do reprezentacji Wykonawcy</t>
    </r>
    <r>
      <rPr>
        <sz val="10"/>
        <color indexed="30"/>
        <rFont val="Tahoma"/>
        <family val="2"/>
      </rPr>
      <t xml:space="preserve"> </t>
    </r>
    <r>
      <rPr>
        <i/>
        <sz val="10"/>
        <color indexed="30"/>
        <rFont val="Tahoma"/>
        <family val="2"/>
      </rPr>
      <t>lub Pełnomocnika Wykonawców wspólnie ubiegających się o Zamówienie o ile z treści pełnomocnictwa wynika upoważnienie do złożenia stosowanego oświadczenia &gt;</t>
    </r>
    <r>
      <rPr>
        <sz val="10"/>
        <color indexed="30"/>
        <rFont val="Tahoma"/>
        <family val="2"/>
      </rPr>
      <t xml:space="preserve"> </t>
    </r>
  </si>
  <si>
    <t>OPIS PRZEDMIOTU ZAMÓWIENIA</t>
  </si>
  <si>
    <t>Koszulka typu t-shirt męski z krótkim rękawem, brak bocznych szwów, podwójne szwy na ramionach, wzmocniony lycrą ściągacz, Taśma wzmacniająca, 100% bawełna stabilizowana</t>
  </si>
  <si>
    <r>
      <t>Obuwie robocze typu trzewiki bez podnoska odporne na uderzenia  lub zgniecenia, antyprzebiciowa podeszwa odporna na poślizg,  materiał -  skóra naturalna impregnowana wodoodporna</t>
    </r>
    <r>
      <rPr>
        <sz val="12"/>
        <rFont val="Tahoma"/>
        <family val="2"/>
      </rPr>
      <t xml:space="preserve">, z wstawka z oddychającego materiału </t>
    </r>
  </si>
  <si>
    <t>Obuwie robocze typu trzewik ze stalowym podnoskiem odpornym na uderzenia lub zgniecenia, antyprzebiciowa podeszwa odporna na poślizg, materiał - skóra naturalna impregnowana wodoodporna,</t>
  </si>
  <si>
    <t xml:space="preserve">Koszula flanelowa, materiał 100 % bawełna, gramatura 170m2, </t>
  </si>
  <si>
    <t>Spodnie do pasa, materiał 60% poliester, 40 % bawełna, gramatura 280/m2, odblaskowe lamówki</t>
  </si>
  <si>
    <t xml:space="preserve">Bluza robocza , materiał 60% poliester, 40 % bawełna, gramatura 280/m2, odblaskowe lamówki, obszerne przednie kieszenie, liczne kieszenie boczne i tylne </t>
  </si>
  <si>
    <t xml:space="preserve">Spodnie ogrodniczki, materiał 60% poliester, 40 % bawełna,  gramatura 280/m2, odblaskowe lamówki, w pasie elastyczna wstawki szlufki na pasek, z tyłu podwyższony stan, szelki z gumą, regulacja długości </t>
  </si>
  <si>
    <t>Pakiet nr 3 - Odzież dla Zespołów Ratownictwa Medycznego</t>
  </si>
  <si>
    <t xml:space="preserve">Pakiet nr 4- Obuwie dla Zespołów Ratownictwa Medycznego </t>
  </si>
  <si>
    <t xml:space="preserve">Pakiet nr 5 - Odzież i obuwie robocze </t>
  </si>
  <si>
    <t xml:space="preserve">Wymagania dotyczące okresu gwarancji  przedmiotu zamówienia </t>
  </si>
  <si>
    <t>Obuwie profilaktyczne: damskie lub męskie z zakrytym czubkiem i paskiem pięty z możliwością regulacji, profilem ortopedycznym i bieżnikiem antypoślizgowym, wierzch - skóra  biała o trwałym wykończeniu umożliwiającym zmywanie i dezynfekcję, cholewka z możliwością regulacji tęgości z perforacja  o średnicy do 3mm , wyściółka ze skóry naturalnej impregnowanej antybakteryjnie i przeciwgrzybicznie, różne rozmiary.</t>
  </si>
  <si>
    <t>Znak postępowania DZ-271-2-19/2022</t>
  </si>
  <si>
    <t>Znak postępowania DZ-271-2-1./2022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</si>
</sst>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€-1]"/>
    <numFmt numFmtId="170" formatCode="_-* #,##0.00\ [$€-1]_-;\-* #,##0.00\ [$€-1]_-;_-* &quot;-&quot;??\ [$€-1]_-;_-@_-"/>
    <numFmt numFmtId="171" formatCode="_-* #,##0.00&quot; DM&quot;_-;\-* #,##0.00&quot; DM&quot;_-;_-* \-??&quot; DM&quot;_-;_-@_-"/>
    <numFmt numFmtId="172" formatCode="_-* #,##0.00&quot; zł&quot;_-;\-* #,##0.00&quot; zł&quot;_-;_-* \-??&quot; zł&quot;_-;_-@_-"/>
    <numFmt numFmtId="173" formatCode="_-* #,##0.00\ [$zł-415]_-;\-* #,##0.00\ [$zł-415]_-;_-* \-??\ [$zł-415]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ahoma"/>
      <family val="2"/>
    </font>
    <font>
      <sz val="8"/>
      <name val="Arial"/>
      <family val="2"/>
    </font>
    <font>
      <sz val="14"/>
      <name val="Tahoma"/>
      <family val="2"/>
    </font>
    <font>
      <sz val="10"/>
      <name val="Arial CE"/>
      <family val="0"/>
    </font>
    <font>
      <sz val="12"/>
      <color indexed="10"/>
      <name val="Tahoma"/>
      <family val="2"/>
    </font>
    <font>
      <sz val="12"/>
      <color indexed="8"/>
      <name val="Tahoma"/>
      <family val="2"/>
    </font>
    <font>
      <sz val="11"/>
      <color indexed="8"/>
      <name val="Arial"/>
      <family val="2"/>
    </font>
    <font>
      <i/>
      <sz val="10"/>
      <color indexed="30"/>
      <name val="Tahoma"/>
      <family val="2"/>
    </font>
    <font>
      <sz val="10"/>
      <color indexed="3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2"/>
      <color rgb="FF000000"/>
      <name val="Tahoma"/>
      <family val="2"/>
    </font>
    <font>
      <i/>
      <sz val="10"/>
      <color rgb="FF0070C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4" fontId="4" fillId="0" borderId="10" xfId="62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44" fontId="4" fillId="0" borderId="10" xfId="62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8" fontId="4" fillId="0" borderId="10" xfId="0" applyNumberFormat="1" applyFont="1" applyBorder="1" applyAlignment="1">
      <alignment vertical="center" wrapText="1"/>
    </xf>
    <xf numFmtId="44" fontId="4" fillId="0" borderId="10" xfId="62" applyFont="1" applyBorder="1" applyAlignment="1">
      <alignment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44" fontId="4" fillId="33" borderId="10" xfId="0" applyNumberFormat="1" applyFont="1" applyFill="1" applyBorder="1" applyAlignment="1">
      <alignment horizontal="center" vertical="center" wrapText="1"/>
    </xf>
    <xf numFmtId="44" fontId="4" fillId="33" borderId="10" xfId="62" applyFont="1" applyFill="1" applyBorder="1" applyAlignment="1">
      <alignment horizontal="center" vertical="center"/>
    </xf>
    <xf numFmtId="9" fontId="4" fillId="33" borderId="10" xfId="0" applyNumberFormat="1" applyFont="1" applyFill="1" applyBorder="1" applyAlignment="1">
      <alignment horizontal="center" vertical="center"/>
    </xf>
    <xf numFmtId="44" fontId="4" fillId="33" borderId="10" xfId="62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" fontId="4" fillId="0" borderId="11" xfId="62" applyNumberFormat="1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>
      <alignment vertical="center" wrapText="1"/>
    </xf>
    <xf numFmtId="173" fontId="4" fillId="0" borderId="11" xfId="62" applyNumberFormat="1" applyFont="1" applyFill="1" applyBorder="1" applyAlignment="1" applyProtection="1">
      <alignment vertical="center"/>
      <protection/>
    </xf>
    <xf numFmtId="9" fontId="4" fillId="0" borderId="11" xfId="56" applyFont="1" applyFill="1" applyBorder="1" applyAlignment="1" applyProtection="1">
      <alignment vertical="center" wrapText="1"/>
      <protection/>
    </xf>
    <xf numFmtId="173" fontId="4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73" fontId="4" fillId="33" borderId="11" xfId="62" applyNumberFormat="1" applyFont="1" applyFill="1" applyBorder="1" applyAlignment="1" applyProtection="1">
      <alignment vertical="center"/>
      <protection/>
    </xf>
    <xf numFmtId="9" fontId="4" fillId="33" borderId="11" xfId="56" applyFont="1" applyFill="1" applyBorder="1" applyAlignment="1" applyProtection="1">
      <alignment vertical="center" wrapText="1"/>
      <protection/>
    </xf>
    <xf numFmtId="173" fontId="4" fillId="33" borderId="11" xfId="0" applyNumberFormat="1" applyFont="1" applyFill="1" applyBorder="1" applyAlignment="1">
      <alignment vertical="center"/>
    </xf>
    <xf numFmtId="0" fontId="4" fillId="37" borderId="11" xfId="0" applyFont="1" applyFill="1" applyBorder="1" applyAlignment="1">
      <alignment horizontal="center" vertical="center" wrapText="1"/>
    </xf>
    <xf numFmtId="1" fontId="4" fillId="0" borderId="12" xfId="62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" fillId="37" borderId="11" xfId="0" applyFont="1" applyFill="1" applyBorder="1" applyAlignment="1">
      <alignment vertical="center" wrapText="1"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5" borderId="11" xfId="52" applyNumberFormat="1" applyFont="1" applyFill="1" applyBorder="1" applyAlignment="1">
      <alignment horizontal="left" vertical="center" wrapText="1"/>
      <protection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" xfId="52" applyNumberFormat="1" applyFont="1" applyFill="1" applyBorder="1" applyAlignment="1">
      <alignment horizontal="center" vertical="center" wrapText="1"/>
      <protection/>
    </xf>
    <xf numFmtId="0" fontId="4" fillId="36" borderId="11" xfId="52" applyNumberFormat="1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left" vertical="center" wrapText="1"/>
    </xf>
    <xf numFmtId="0" fontId="4" fillId="39" borderId="23" xfId="0" applyFont="1" applyFill="1" applyBorder="1" applyAlignment="1">
      <alignment horizontal="left" vertical="center" wrapText="1"/>
    </xf>
    <xf numFmtId="0" fontId="4" fillId="39" borderId="12" xfId="0" applyFont="1" applyFill="1" applyBorder="1" applyAlignment="1">
      <alignment horizontal="left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4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="85" zoomScaleSheetLayoutView="85" zoomScalePageLayoutView="0" workbookViewId="0" topLeftCell="A1">
      <selection activeCell="A1" sqref="A1:J1"/>
    </sheetView>
  </sheetViews>
  <sheetFormatPr defaultColWidth="9.140625" defaultRowHeight="12.75"/>
  <cols>
    <col min="1" max="1" width="5.57421875" style="3" customWidth="1"/>
    <col min="2" max="2" width="135.57421875" style="3" customWidth="1"/>
    <col min="3" max="3" width="16.140625" style="3" customWidth="1"/>
    <col min="4" max="4" width="11.140625" style="3" customWidth="1"/>
    <col min="5" max="5" width="36.8515625" style="3" customWidth="1"/>
    <col min="6" max="6" width="17.7109375" style="3" customWidth="1"/>
    <col min="7" max="7" width="17.140625" style="3" customWidth="1"/>
    <col min="8" max="8" width="18.8515625" style="3" customWidth="1"/>
    <col min="9" max="9" width="12.7109375" style="3" customWidth="1"/>
    <col min="10" max="10" width="19.8515625" style="3" customWidth="1"/>
    <col min="11" max="16384" width="9.140625" style="1" customWidth="1"/>
  </cols>
  <sheetData>
    <row r="1" spans="1:10" s="14" customFormat="1" ht="27.75" customHeight="1">
      <c r="A1" s="56" t="s">
        <v>100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14" customFormat="1" ht="32.25" customHeight="1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38.25" customHeight="1">
      <c r="A3" s="57" t="s">
        <v>16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2" customFormat="1" ht="73.5" customHeight="1">
      <c r="A4" s="24" t="s">
        <v>2</v>
      </c>
      <c r="B4" s="24" t="s">
        <v>0</v>
      </c>
      <c r="C4" s="24" t="s">
        <v>7</v>
      </c>
      <c r="D4" s="24" t="s">
        <v>8</v>
      </c>
      <c r="E4" s="38" t="s">
        <v>39</v>
      </c>
      <c r="F4" s="24" t="s">
        <v>13</v>
      </c>
      <c r="G4" s="19" t="s">
        <v>1</v>
      </c>
      <c r="H4" s="24" t="s">
        <v>9</v>
      </c>
      <c r="I4" s="24" t="s">
        <v>10</v>
      </c>
      <c r="J4" s="24" t="s">
        <v>11</v>
      </c>
    </row>
    <row r="5" spans="1:10" ht="81.75" customHeight="1">
      <c r="A5" s="4" t="s">
        <v>3</v>
      </c>
      <c r="B5" s="15" t="s">
        <v>29</v>
      </c>
      <c r="C5" s="4">
        <v>207</v>
      </c>
      <c r="D5" s="4" t="s">
        <v>5</v>
      </c>
      <c r="E5" s="5"/>
      <c r="F5" s="4"/>
      <c r="G5" s="6"/>
      <c r="H5" s="6">
        <f>C5*G5</f>
        <v>0</v>
      </c>
      <c r="I5" s="7"/>
      <c r="J5" s="6">
        <f aca="true" t="shared" si="0" ref="J5:J11">H5*I5+H5</f>
        <v>0</v>
      </c>
    </row>
    <row r="6" spans="1:10" ht="78.75" customHeight="1">
      <c r="A6" s="4" t="s">
        <v>22</v>
      </c>
      <c r="B6" s="15" t="s">
        <v>33</v>
      </c>
      <c r="C6" s="4">
        <v>208</v>
      </c>
      <c r="D6" s="4" t="s">
        <v>5</v>
      </c>
      <c r="E6" s="5"/>
      <c r="F6" s="4"/>
      <c r="G6" s="6"/>
      <c r="H6" s="6">
        <f aca="true" t="shared" si="1" ref="H6:H11">C6*G6</f>
        <v>0</v>
      </c>
      <c r="I6" s="7"/>
      <c r="J6" s="6">
        <f t="shared" si="0"/>
        <v>0</v>
      </c>
    </row>
    <row r="7" spans="1:10" ht="72" customHeight="1">
      <c r="A7" s="4" t="s">
        <v>23</v>
      </c>
      <c r="B7" s="15" t="s">
        <v>28</v>
      </c>
      <c r="C7" s="4">
        <v>373</v>
      </c>
      <c r="D7" s="4" t="s">
        <v>5</v>
      </c>
      <c r="E7" s="5"/>
      <c r="F7" s="4"/>
      <c r="G7" s="6"/>
      <c r="H7" s="6">
        <f t="shared" si="1"/>
        <v>0</v>
      </c>
      <c r="I7" s="7"/>
      <c r="J7" s="6">
        <f t="shared" si="0"/>
        <v>0</v>
      </c>
    </row>
    <row r="8" spans="1:10" ht="85.5" customHeight="1">
      <c r="A8" s="4" t="s">
        <v>24</v>
      </c>
      <c r="B8" s="15" t="s">
        <v>30</v>
      </c>
      <c r="C8" s="4">
        <v>42</v>
      </c>
      <c r="D8" s="4" t="s">
        <v>5</v>
      </c>
      <c r="E8" s="5"/>
      <c r="F8" s="4"/>
      <c r="G8" s="6"/>
      <c r="H8" s="6">
        <f t="shared" si="1"/>
        <v>0</v>
      </c>
      <c r="I8" s="7"/>
      <c r="J8" s="6">
        <f t="shared" si="0"/>
        <v>0</v>
      </c>
    </row>
    <row r="9" spans="1:10" ht="71.25" customHeight="1">
      <c r="A9" s="4" t="s">
        <v>25</v>
      </c>
      <c r="B9" s="15" t="s">
        <v>32</v>
      </c>
      <c r="C9" s="4">
        <v>104</v>
      </c>
      <c r="D9" s="4" t="s">
        <v>5</v>
      </c>
      <c r="E9" s="5"/>
      <c r="F9" s="4"/>
      <c r="G9" s="6"/>
      <c r="H9" s="6">
        <f t="shared" si="1"/>
        <v>0</v>
      </c>
      <c r="I9" s="7"/>
      <c r="J9" s="6">
        <f t="shared" si="0"/>
        <v>0</v>
      </c>
    </row>
    <row r="10" spans="1:10" ht="30" customHeight="1">
      <c r="A10" s="4" t="s">
        <v>26</v>
      </c>
      <c r="B10" s="16" t="s">
        <v>19</v>
      </c>
      <c r="C10" s="5">
        <v>36</v>
      </c>
      <c r="D10" s="5" t="s">
        <v>5</v>
      </c>
      <c r="E10" s="5"/>
      <c r="F10" s="4"/>
      <c r="G10" s="8"/>
      <c r="H10" s="6">
        <f t="shared" si="1"/>
        <v>0</v>
      </c>
      <c r="I10" s="7"/>
      <c r="J10" s="6">
        <f t="shared" si="0"/>
        <v>0</v>
      </c>
    </row>
    <row r="11" spans="1:10" ht="56.25" customHeight="1">
      <c r="A11" s="4" t="s">
        <v>27</v>
      </c>
      <c r="B11" s="16" t="s">
        <v>31</v>
      </c>
      <c r="C11" s="5">
        <v>36</v>
      </c>
      <c r="D11" s="5" t="s">
        <v>5</v>
      </c>
      <c r="E11" s="5"/>
      <c r="F11" s="4"/>
      <c r="G11" s="8"/>
      <c r="H11" s="6">
        <f t="shared" si="1"/>
        <v>0</v>
      </c>
      <c r="I11" s="7"/>
      <c r="J11" s="6">
        <f t="shared" si="0"/>
        <v>0</v>
      </c>
    </row>
    <row r="12" spans="1:10" s="2" customFormat="1" ht="29.25" customHeight="1">
      <c r="A12" s="59" t="s">
        <v>4</v>
      </c>
      <c r="B12" s="59"/>
      <c r="C12" s="59"/>
      <c r="D12" s="59"/>
      <c r="E12" s="59"/>
      <c r="F12" s="59"/>
      <c r="G12" s="59"/>
      <c r="H12" s="20">
        <f>SUM(H5:H11)</f>
        <v>0</v>
      </c>
      <c r="I12" s="21" t="s">
        <v>6</v>
      </c>
      <c r="J12" s="20">
        <f>SUM(J5:J11)</f>
        <v>0</v>
      </c>
    </row>
    <row r="13" spans="1:10" ht="32.25" customHeight="1">
      <c r="A13" s="62" t="s">
        <v>98</v>
      </c>
      <c r="B13" s="63"/>
      <c r="C13" s="60" t="s">
        <v>65</v>
      </c>
      <c r="D13" s="60"/>
      <c r="E13" s="60"/>
      <c r="F13" s="60"/>
      <c r="G13" s="60"/>
      <c r="H13" s="60" t="s">
        <v>71</v>
      </c>
      <c r="I13" s="60"/>
      <c r="J13" s="60"/>
    </row>
    <row r="14" spans="1:10" ht="37.5" customHeight="1">
      <c r="A14" s="5" t="s">
        <v>3</v>
      </c>
      <c r="B14" s="13" t="s">
        <v>15</v>
      </c>
      <c r="C14" s="61" t="s">
        <v>14</v>
      </c>
      <c r="D14" s="61"/>
      <c r="E14" s="61"/>
      <c r="F14" s="61"/>
      <c r="G14" s="61"/>
      <c r="H14" s="61"/>
      <c r="I14" s="61"/>
      <c r="J14" s="61"/>
    </row>
    <row r="15" spans="1:10" ht="33" customHeight="1">
      <c r="A15" s="58" t="s">
        <v>21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66" customHeight="1">
      <c r="A16" s="66" t="s">
        <v>34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0" s="39" customFormat="1" ht="33.75" customHeight="1">
      <c r="A17" s="64" t="s">
        <v>82</v>
      </c>
      <c r="B17" s="64"/>
      <c r="C17" s="64" t="s">
        <v>83</v>
      </c>
      <c r="D17" s="64"/>
      <c r="E17" s="64"/>
      <c r="F17" s="64"/>
      <c r="G17" s="64"/>
      <c r="H17" s="64"/>
      <c r="I17" s="64"/>
      <c r="J17" s="64"/>
    </row>
    <row r="18" spans="1:10" s="39" customFormat="1" ht="21.75" customHeight="1">
      <c r="A18" s="65" t="s">
        <v>84</v>
      </c>
      <c r="B18" s="65"/>
      <c r="C18" s="65" t="s">
        <v>85</v>
      </c>
      <c r="D18" s="65"/>
      <c r="E18" s="65"/>
      <c r="F18" s="65"/>
      <c r="G18" s="65"/>
      <c r="H18" s="65"/>
      <c r="I18" s="65"/>
      <c r="J18" s="65"/>
    </row>
    <row r="19" spans="1:10" s="39" customFormat="1" ht="33.75" customHeight="1">
      <c r="A19" s="64" t="s">
        <v>86</v>
      </c>
      <c r="B19" s="64"/>
      <c r="C19" s="64"/>
      <c r="D19" s="64"/>
      <c r="E19" s="64"/>
      <c r="F19" s="64"/>
      <c r="G19" s="64"/>
      <c r="H19" s="64"/>
      <c r="I19" s="64"/>
      <c r="J19" s="64"/>
    </row>
  </sheetData>
  <sheetProtection/>
  <mergeCells count="16">
    <mergeCell ref="A17:B17"/>
    <mergeCell ref="A18:B18"/>
    <mergeCell ref="C17:J17"/>
    <mergeCell ref="C18:J18"/>
    <mergeCell ref="A19:J19"/>
    <mergeCell ref="A16:J16"/>
    <mergeCell ref="A1:J1"/>
    <mergeCell ref="A2:J2"/>
    <mergeCell ref="A3:J3"/>
    <mergeCell ref="A15:J15"/>
    <mergeCell ref="A12:G12"/>
    <mergeCell ref="C13:G13"/>
    <mergeCell ref="H13:J13"/>
    <mergeCell ref="C14:G14"/>
    <mergeCell ref="H14:J14"/>
    <mergeCell ref="A13:B13"/>
  </mergeCells>
  <printOptions/>
  <pageMargins left="0.25" right="0.25" top="0.75" bottom="0.75" header="0.3" footer="0.3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="85" zoomScaleSheetLayoutView="85" zoomScalePageLayoutView="0" workbookViewId="0" topLeftCell="A1">
      <selection activeCell="A1" sqref="A1:J1"/>
    </sheetView>
  </sheetViews>
  <sheetFormatPr defaultColWidth="9.140625" defaultRowHeight="12.75"/>
  <cols>
    <col min="1" max="1" width="5.57421875" style="3" customWidth="1"/>
    <col min="2" max="2" width="117.421875" style="3" customWidth="1"/>
    <col min="3" max="4" width="16.140625" style="3" customWidth="1"/>
    <col min="5" max="5" width="41.421875" style="3" customWidth="1"/>
    <col min="6" max="6" width="17.7109375" style="3" customWidth="1"/>
    <col min="7" max="7" width="17.140625" style="3" customWidth="1"/>
    <col min="8" max="8" width="15.421875" style="3" customWidth="1"/>
    <col min="9" max="9" width="12.140625" style="3" customWidth="1"/>
    <col min="10" max="10" width="19.57421875" style="3" customWidth="1"/>
  </cols>
  <sheetData>
    <row r="1" spans="1:10" s="14" customFormat="1" ht="27.75" customHeight="1">
      <c r="A1" s="56" t="s">
        <v>100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14" customFormat="1" ht="32.25" customHeight="1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30.75" customHeight="1">
      <c r="A3" s="70" t="s">
        <v>18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69" customHeight="1">
      <c r="A4" s="18" t="s">
        <v>2</v>
      </c>
      <c r="B4" s="18" t="s">
        <v>0</v>
      </c>
      <c r="C4" s="18" t="s">
        <v>7</v>
      </c>
      <c r="D4" s="18" t="s">
        <v>8</v>
      </c>
      <c r="E4" s="38" t="s">
        <v>39</v>
      </c>
      <c r="F4" s="18" t="s">
        <v>13</v>
      </c>
      <c r="G4" s="19" t="s">
        <v>1</v>
      </c>
      <c r="H4" s="18" t="s">
        <v>9</v>
      </c>
      <c r="I4" s="18" t="s">
        <v>10</v>
      </c>
      <c r="J4" s="18" t="s">
        <v>11</v>
      </c>
    </row>
    <row r="5" spans="1:10" ht="74.25" customHeight="1">
      <c r="A5" s="5" t="s">
        <v>3</v>
      </c>
      <c r="B5" s="15" t="s">
        <v>99</v>
      </c>
      <c r="C5" s="5">
        <v>170</v>
      </c>
      <c r="D5" s="5" t="s">
        <v>12</v>
      </c>
      <c r="E5" s="9"/>
      <c r="F5" s="5"/>
      <c r="G5" s="10"/>
      <c r="H5" s="11">
        <f>G5*C5</f>
        <v>0</v>
      </c>
      <c r="I5" s="12"/>
      <c r="J5" s="11">
        <f>H5*I5+H5</f>
        <v>0</v>
      </c>
    </row>
    <row r="6" spans="1:10" s="23" customFormat="1" ht="24.75" customHeight="1">
      <c r="A6" s="60" t="s">
        <v>4</v>
      </c>
      <c r="B6" s="60"/>
      <c r="C6" s="60"/>
      <c r="D6" s="60"/>
      <c r="E6" s="60"/>
      <c r="F6" s="60"/>
      <c r="G6" s="60"/>
      <c r="H6" s="22">
        <f>SUM(H5)</f>
        <v>0</v>
      </c>
      <c r="I6" s="18" t="s">
        <v>6</v>
      </c>
      <c r="J6" s="22">
        <f>SUM(J5)</f>
        <v>0</v>
      </c>
    </row>
    <row r="7" spans="1:10" ht="42.75" customHeight="1">
      <c r="A7" s="62" t="s">
        <v>98</v>
      </c>
      <c r="B7" s="63"/>
      <c r="C7" s="60" t="s">
        <v>65</v>
      </c>
      <c r="D7" s="60"/>
      <c r="E7" s="60"/>
      <c r="F7" s="60"/>
      <c r="G7" s="60"/>
      <c r="H7" s="60" t="s">
        <v>71</v>
      </c>
      <c r="I7" s="60"/>
      <c r="J7" s="60"/>
    </row>
    <row r="8" spans="1:10" ht="27" customHeight="1">
      <c r="A8" s="5" t="s">
        <v>3</v>
      </c>
      <c r="B8" s="13" t="s">
        <v>15</v>
      </c>
      <c r="C8" s="61" t="s">
        <v>14</v>
      </c>
      <c r="D8" s="61"/>
      <c r="E8" s="61"/>
      <c r="F8" s="61"/>
      <c r="G8" s="61"/>
      <c r="H8" s="61"/>
      <c r="I8" s="61"/>
      <c r="J8" s="61"/>
    </row>
    <row r="9" spans="1:10" ht="28.5" customHeight="1">
      <c r="A9" s="68" t="s">
        <v>17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s="39" customFormat="1" ht="33.75" customHeight="1">
      <c r="A10" s="64" t="s">
        <v>82</v>
      </c>
      <c r="B10" s="64"/>
      <c r="C10" s="64" t="s">
        <v>83</v>
      </c>
      <c r="D10" s="64"/>
      <c r="E10" s="64"/>
      <c r="F10" s="64"/>
      <c r="G10" s="64"/>
      <c r="H10" s="64"/>
      <c r="I10" s="64"/>
      <c r="J10" s="64"/>
    </row>
    <row r="11" spans="1:10" s="39" customFormat="1" ht="21.75" customHeight="1">
      <c r="A11" s="65" t="s">
        <v>84</v>
      </c>
      <c r="B11" s="65"/>
      <c r="C11" s="65" t="s">
        <v>85</v>
      </c>
      <c r="D11" s="65"/>
      <c r="E11" s="65"/>
      <c r="F11" s="65"/>
      <c r="G11" s="65"/>
      <c r="H11" s="65"/>
      <c r="I11" s="65"/>
      <c r="J11" s="65"/>
    </row>
    <row r="12" spans="1:10" s="39" customFormat="1" ht="33.75" customHeight="1">
      <c r="A12" s="64" t="s">
        <v>86</v>
      </c>
      <c r="B12" s="64"/>
      <c r="C12" s="64"/>
      <c r="D12" s="64"/>
      <c r="E12" s="64"/>
      <c r="F12" s="64"/>
      <c r="G12" s="64"/>
      <c r="H12" s="64"/>
      <c r="I12" s="64"/>
      <c r="J12" s="64"/>
    </row>
    <row r="14" spans="2:6" ht="15">
      <c r="B14" s="17"/>
      <c r="C14" s="17"/>
      <c r="D14" s="17"/>
      <c r="E14" s="17"/>
      <c r="F14" s="17"/>
    </row>
  </sheetData>
  <sheetProtection/>
  <mergeCells count="15">
    <mergeCell ref="A10:B10"/>
    <mergeCell ref="C10:J10"/>
    <mergeCell ref="A11:B11"/>
    <mergeCell ref="C11:J11"/>
    <mergeCell ref="A12:J12"/>
    <mergeCell ref="A3:J3"/>
    <mergeCell ref="A1:J1"/>
    <mergeCell ref="A2:J2"/>
    <mergeCell ref="C8:G8"/>
    <mergeCell ref="H8:J8"/>
    <mergeCell ref="A9:J9"/>
    <mergeCell ref="A6:G6"/>
    <mergeCell ref="C7:G7"/>
    <mergeCell ref="H7:J7"/>
    <mergeCell ref="A7:B7"/>
  </mergeCells>
  <printOptions/>
  <pageMargins left="0.25" right="0.25" top="0.75" bottom="0.75" header="0.3" footer="0.3"/>
  <pageSetup fitToHeight="0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85" zoomScaleSheetLayoutView="85" zoomScalePageLayoutView="0" workbookViewId="0" topLeftCell="A1">
      <selection activeCell="A1" sqref="A1:I1"/>
    </sheetView>
  </sheetViews>
  <sheetFormatPr defaultColWidth="9.140625" defaultRowHeight="12.75"/>
  <cols>
    <col min="1" max="1" width="9.140625" style="3" customWidth="1"/>
    <col min="2" max="2" width="32.8515625" style="3" customWidth="1"/>
    <col min="3" max="3" width="9.140625" style="3" customWidth="1"/>
    <col min="4" max="4" width="49.28125" style="3" customWidth="1"/>
    <col min="5" max="5" width="32.00390625" style="3" customWidth="1"/>
    <col min="6" max="6" width="33.8515625" style="3" customWidth="1"/>
    <col min="7" max="7" width="18.28125" style="3" customWidth="1"/>
    <col min="8" max="8" width="12.00390625" style="3" customWidth="1"/>
    <col min="9" max="9" width="14.7109375" style="3" customWidth="1"/>
  </cols>
  <sheetData>
    <row r="1" spans="1:9" s="43" customFormat="1" ht="24.75" customHeight="1">
      <c r="A1" s="75" t="s">
        <v>101</v>
      </c>
      <c r="B1" s="75"/>
      <c r="C1" s="75"/>
      <c r="D1" s="75"/>
      <c r="E1" s="75"/>
      <c r="F1" s="75"/>
      <c r="G1" s="75"/>
      <c r="H1" s="75"/>
      <c r="I1" s="75"/>
    </row>
    <row r="2" spans="1:9" s="43" customFormat="1" ht="22.5" customHeight="1">
      <c r="A2" s="75" t="s">
        <v>35</v>
      </c>
      <c r="B2" s="75"/>
      <c r="C2" s="75"/>
      <c r="D2" s="75"/>
      <c r="E2" s="75"/>
      <c r="F2" s="75"/>
      <c r="G2" s="75"/>
      <c r="H2" s="75"/>
      <c r="I2" s="75"/>
    </row>
    <row r="3" spans="1:9" s="43" customFormat="1" ht="27" customHeight="1">
      <c r="A3" s="75" t="s">
        <v>95</v>
      </c>
      <c r="B3" s="75"/>
      <c r="C3" s="75"/>
      <c r="D3" s="75"/>
      <c r="E3" s="75"/>
      <c r="F3" s="75"/>
      <c r="G3" s="75"/>
      <c r="H3" s="75"/>
      <c r="I3" s="75"/>
    </row>
    <row r="4" spans="1:9" s="43" customFormat="1" ht="28.5" customHeight="1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9" s="43" customFormat="1" ht="45.75" customHeight="1">
      <c r="A5" s="44" t="s">
        <v>2</v>
      </c>
      <c r="B5" s="44" t="s">
        <v>37</v>
      </c>
      <c r="C5" s="44" t="s">
        <v>38</v>
      </c>
      <c r="D5" s="46" t="s">
        <v>39</v>
      </c>
      <c r="E5" s="44" t="s">
        <v>40</v>
      </c>
      <c r="F5" s="44" t="s">
        <v>41</v>
      </c>
      <c r="G5" s="44" t="s">
        <v>42</v>
      </c>
      <c r="H5" s="44" t="s">
        <v>10</v>
      </c>
      <c r="I5" s="44" t="s">
        <v>43</v>
      </c>
    </row>
    <row r="6" spans="1:9" ht="43.5" customHeight="1">
      <c r="A6" s="25" t="s">
        <v>3</v>
      </c>
      <c r="B6" s="26" t="s">
        <v>44</v>
      </c>
      <c r="C6" s="27">
        <v>80</v>
      </c>
      <c r="D6" s="27"/>
      <c r="E6" s="27"/>
      <c r="F6" s="28"/>
      <c r="G6" s="29">
        <f>C6*F6</f>
        <v>0</v>
      </c>
      <c r="H6" s="30"/>
      <c r="I6" s="31">
        <f>ROUND((G6*H6)+G6,2)</f>
        <v>0</v>
      </c>
    </row>
    <row r="7" spans="1:9" ht="42.75" customHeight="1">
      <c r="A7" s="25" t="s">
        <v>22</v>
      </c>
      <c r="B7" s="26" t="s">
        <v>45</v>
      </c>
      <c r="C7" s="27">
        <v>40</v>
      </c>
      <c r="D7" s="27"/>
      <c r="E7" s="27"/>
      <c r="F7" s="28"/>
      <c r="G7" s="29">
        <f>C7*F7</f>
        <v>0</v>
      </c>
      <c r="H7" s="30"/>
      <c r="I7" s="31">
        <f>ROUND((G7*H7)+G7,2)</f>
        <v>0</v>
      </c>
    </row>
    <row r="8" spans="1:9" ht="30" customHeight="1">
      <c r="A8" s="79" t="s">
        <v>4</v>
      </c>
      <c r="B8" s="79"/>
      <c r="C8" s="79"/>
      <c r="D8" s="79"/>
      <c r="E8" s="79"/>
      <c r="F8" s="79"/>
      <c r="G8" s="29">
        <f>SUM(G6:G7)</f>
        <v>0</v>
      </c>
      <c r="H8" s="30"/>
      <c r="I8" s="31">
        <f>SUM(I6:I7)</f>
        <v>0</v>
      </c>
    </row>
    <row r="9" spans="1:9" s="43" customFormat="1" ht="23.25" customHeight="1">
      <c r="A9" s="80" t="s">
        <v>46</v>
      </c>
      <c r="B9" s="80"/>
      <c r="C9" s="80"/>
      <c r="D9" s="80"/>
      <c r="E9" s="80"/>
      <c r="F9" s="80"/>
      <c r="G9" s="80"/>
      <c r="H9" s="80"/>
      <c r="I9" s="80"/>
    </row>
    <row r="10" spans="1:9" s="43" customFormat="1" ht="35.25" customHeight="1">
      <c r="A10" s="82" t="s">
        <v>87</v>
      </c>
      <c r="B10" s="82"/>
      <c r="C10" s="82"/>
      <c r="D10" s="82"/>
      <c r="E10" s="45" t="s">
        <v>47</v>
      </c>
      <c r="F10" s="81" t="s">
        <v>48</v>
      </c>
      <c r="G10" s="81"/>
      <c r="H10" s="81"/>
      <c r="I10" s="81"/>
    </row>
    <row r="11" spans="1:9" s="43" customFormat="1" ht="24" customHeight="1">
      <c r="A11" s="83" t="s">
        <v>51</v>
      </c>
      <c r="B11" s="83"/>
      <c r="C11" s="83"/>
      <c r="D11" s="83"/>
      <c r="E11" s="83"/>
      <c r="F11" s="83"/>
      <c r="G11" s="83"/>
      <c r="H11" s="83"/>
      <c r="I11" s="83"/>
    </row>
    <row r="12" spans="1:9" ht="43.5" customHeight="1">
      <c r="A12" s="33" t="s">
        <v>3</v>
      </c>
      <c r="B12" s="76" t="s">
        <v>52</v>
      </c>
      <c r="C12" s="76"/>
      <c r="D12" s="76"/>
      <c r="E12" s="37" t="s">
        <v>49</v>
      </c>
      <c r="F12" s="74"/>
      <c r="G12" s="74"/>
      <c r="H12" s="74"/>
      <c r="I12" s="74"/>
    </row>
    <row r="13" spans="1:9" ht="27.75" customHeight="1">
      <c r="A13" s="33" t="s">
        <v>22</v>
      </c>
      <c r="B13" s="76" t="s">
        <v>53</v>
      </c>
      <c r="C13" s="76"/>
      <c r="D13" s="76"/>
      <c r="E13" s="37" t="s">
        <v>49</v>
      </c>
      <c r="F13" s="74"/>
      <c r="G13" s="74"/>
      <c r="H13" s="74"/>
      <c r="I13" s="74"/>
    </row>
    <row r="14" spans="1:9" ht="41.25" customHeight="1">
      <c r="A14" s="33" t="s">
        <v>23</v>
      </c>
      <c r="B14" s="76" t="s">
        <v>54</v>
      </c>
      <c r="C14" s="76"/>
      <c r="D14" s="76"/>
      <c r="E14" s="37" t="s">
        <v>49</v>
      </c>
      <c r="F14" s="74"/>
      <c r="G14" s="74"/>
      <c r="H14" s="74"/>
      <c r="I14" s="74"/>
    </row>
    <row r="15" spans="1:9" s="43" customFormat="1" ht="24.75" customHeight="1">
      <c r="A15" s="83" t="s">
        <v>55</v>
      </c>
      <c r="B15" s="83"/>
      <c r="C15" s="83"/>
      <c r="D15" s="83"/>
      <c r="E15" s="83"/>
      <c r="F15" s="83"/>
      <c r="G15" s="83"/>
      <c r="H15" s="83"/>
      <c r="I15" s="83"/>
    </row>
    <row r="16" spans="1:9" ht="46.5" customHeight="1">
      <c r="A16" s="32" t="s">
        <v>3</v>
      </c>
      <c r="B16" s="76" t="s">
        <v>56</v>
      </c>
      <c r="C16" s="76"/>
      <c r="D16" s="76"/>
      <c r="E16" s="37" t="s">
        <v>49</v>
      </c>
      <c r="F16" s="74"/>
      <c r="G16" s="74"/>
      <c r="H16" s="74"/>
      <c r="I16" s="74"/>
    </row>
    <row r="17" spans="1:9" ht="37.5" customHeight="1">
      <c r="A17" s="32" t="s">
        <v>22</v>
      </c>
      <c r="B17" s="76" t="s">
        <v>57</v>
      </c>
      <c r="C17" s="76"/>
      <c r="D17" s="76"/>
      <c r="E17" s="37" t="s">
        <v>49</v>
      </c>
      <c r="F17" s="74"/>
      <c r="G17" s="74"/>
      <c r="H17" s="74"/>
      <c r="I17" s="74"/>
    </row>
    <row r="18" spans="1:9" ht="41.25" customHeight="1">
      <c r="A18" s="32" t="s">
        <v>23</v>
      </c>
      <c r="B18" s="76" t="s">
        <v>58</v>
      </c>
      <c r="C18" s="76"/>
      <c r="D18" s="76"/>
      <c r="E18" s="37" t="s">
        <v>49</v>
      </c>
      <c r="F18" s="74"/>
      <c r="G18" s="74"/>
      <c r="H18" s="74"/>
      <c r="I18" s="74"/>
    </row>
    <row r="19" spans="1:9" ht="40.5" customHeight="1">
      <c r="A19" s="32" t="s">
        <v>24</v>
      </c>
      <c r="B19" s="76" t="s">
        <v>59</v>
      </c>
      <c r="C19" s="76"/>
      <c r="D19" s="76"/>
      <c r="E19" s="37" t="s">
        <v>49</v>
      </c>
      <c r="F19" s="74"/>
      <c r="G19" s="74"/>
      <c r="H19" s="74"/>
      <c r="I19" s="74"/>
    </row>
    <row r="20" spans="1:9" ht="32.25" customHeight="1">
      <c r="A20" s="32" t="s">
        <v>25</v>
      </c>
      <c r="B20" s="76" t="s">
        <v>60</v>
      </c>
      <c r="C20" s="76"/>
      <c r="D20" s="76"/>
      <c r="E20" s="37" t="s">
        <v>49</v>
      </c>
      <c r="F20" s="74"/>
      <c r="G20" s="74"/>
      <c r="H20" s="74"/>
      <c r="I20" s="74"/>
    </row>
    <row r="21" spans="1:9" ht="36" customHeight="1">
      <c r="A21" s="32" t="s">
        <v>26</v>
      </c>
      <c r="B21" s="76" t="s">
        <v>61</v>
      </c>
      <c r="C21" s="76"/>
      <c r="D21" s="76"/>
      <c r="E21" s="37" t="s">
        <v>49</v>
      </c>
      <c r="F21" s="74"/>
      <c r="G21" s="74"/>
      <c r="H21" s="74"/>
      <c r="I21" s="74"/>
    </row>
    <row r="22" spans="1:9" ht="24.75" customHeight="1">
      <c r="A22" s="32" t="s">
        <v>27</v>
      </c>
      <c r="B22" s="76" t="s">
        <v>62</v>
      </c>
      <c r="C22" s="76"/>
      <c r="D22" s="76"/>
      <c r="E22" s="37" t="s">
        <v>49</v>
      </c>
      <c r="F22" s="74"/>
      <c r="G22" s="74"/>
      <c r="H22" s="74"/>
      <c r="I22" s="74"/>
    </row>
    <row r="23" spans="1:9" ht="33" customHeight="1">
      <c r="A23" s="32" t="s">
        <v>50</v>
      </c>
      <c r="B23" s="76" t="s">
        <v>63</v>
      </c>
      <c r="C23" s="76"/>
      <c r="D23" s="76"/>
      <c r="E23" s="37" t="s">
        <v>49</v>
      </c>
      <c r="F23" s="74"/>
      <c r="G23" s="74"/>
      <c r="H23" s="74"/>
      <c r="I23" s="74"/>
    </row>
    <row r="24" spans="1:9" s="43" customFormat="1" ht="32.25" customHeight="1">
      <c r="A24" s="75" t="s">
        <v>64</v>
      </c>
      <c r="B24" s="75"/>
      <c r="C24" s="75"/>
      <c r="D24" s="75"/>
      <c r="E24" s="75"/>
      <c r="F24" s="75"/>
      <c r="G24" s="75"/>
      <c r="H24" s="75"/>
      <c r="I24" s="75"/>
    </row>
    <row r="25" spans="1:9" s="43" customFormat="1" ht="27.75" customHeight="1">
      <c r="A25" s="78" t="s">
        <v>98</v>
      </c>
      <c r="B25" s="78"/>
      <c r="C25" s="78"/>
      <c r="D25" s="78"/>
      <c r="E25" s="46" t="s">
        <v>65</v>
      </c>
      <c r="F25" s="78" t="s">
        <v>66</v>
      </c>
      <c r="G25" s="78"/>
      <c r="H25" s="78"/>
      <c r="I25" s="78"/>
    </row>
    <row r="26" spans="1:9" ht="35.25" customHeight="1">
      <c r="A26" s="32" t="s">
        <v>3</v>
      </c>
      <c r="B26" s="84" t="s">
        <v>67</v>
      </c>
      <c r="C26" s="84"/>
      <c r="D26" s="84"/>
      <c r="E26" s="25" t="s">
        <v>68</v>
      </c>
      <c r="F26" s="79"/>
      <c r="G26" s="79"/>
      <c r="H26" s="79"/>
      <c r="I26" s="79"/>
    </row>
    <row r="27" spans="1:9" s="43" customFormat="1" ht="31.5" customHeight="1">
      <c r="A27" s="75" t="s">
        <v>69</v>
      </c>
      <c r="B27" s="75"/>
      <c r="C27" s="75"/>
      <c r="D27" s="75"/>
      <c r="E27" s="75"/>
      <c r="F27" s="75"/>
      <c r="G27" s="75"/>
      <c r="H27" s="75"/>
      <c r="I27" s="75"/>
    </row>
    <row r="28" spans="1:9" s="43" customFormat="1" ht="33" customHeight="1">
      <c r="A28" s="78" t="s">
        <v>70</v>
      </c>
      <c r="B28" s="78"/>
      <c r="C28" s="78"/>
      <c r="D28" s="78"/>
      <c r="E28" s="44" t="s">
        <v>47</v>
      </c>
      <c r="F28" s="77" t="s">
        <v>71</v>
      </c>
      <c r="G28" s="77"/>
      <c r="H28" s="77"/>
      <c r="I28" s="77"/>
    </row>
    <row r="29" spans="1:9" ht="88.5" customHeight="1">
      <c r="A29" s="32" t="s">
        <v>3</v>
      </c>
      <c r="B29" s="73" t="s">
        <v>72</v>
      </c>
      <c r="C29" s="73"/>
      <c r="D29" s="73"/>
      <c r="E29" s="25" t="s">
        <v>49</v>
      </c>
      <c r="F29" s="79"/>
      <c r="G29" s="79"/>
      <c r="H29" s="79"/>
      <c r="I29" s="79"/>
    </row>
    <row r="30" spans="1:9" ht="75" customHeight="1">
      <c r="A30" s="32" t="s">
        <v>22</v>
      </c>
      <c r="B30" s="86" t="s">
        <v>73</v>
      </c>
      <c r="C30" s="86"/>
      <c r="D30" s="86"/>
      <c r="E30" s="25" t="s">
        <v>49</v>
      </c>
      <c r="F30" s="79"/>
      <c r="G30" s="79"/>
      <c r="H30" s="79"/>
      <c r="I30" s="79"/>
    </row>
    <row r="31" spans="1:9" s="43" customFormat="1" ht="27.75" customHeight="1">
      <c r="A31" s="75" t="s">
        <v>74</v>
      </c>
      <c r="B31" s="75"/>
      <c r="C31" s="75"/>
      <c r="D31" s="75"/>
      <c r="E31" s="75"/>
      <c r="F31" s="75"/>
      <c r="G31" s="75"/>
      <c r="H31" s="75"/>
      <c r="I31" s="75"/>
    </row>
    <row r="32" spans="1:9" ht="39.75" customHeight="1">
      <c r="A32" s="72" t="s">
        <v>75</v>
      </c>
      <c r="B32" s="72"/>
      <c r="C32" s="72"/>
      <c r="D32" s="72"/>
      <c r="E32" s="72"/>
      <c r="F32" s="72"/>
      <c r="G32" s="72"/>
      <c r="H32" s="72"/>
      <c r="I32" s="72"/>
    </row>
    <row r="33" spans="1:9" ht="24.75" customHeight="1">
      <c r="A33" s="89" t="s">
        <v>76</v>
      </c>
      <c r="B33" s="89"/>
      <c r="C33" s="89"/>
      <c r="D33" s="89"/>
      <c r="E33" s="89"/>
      <c r="F33" s="89"/>
      <c r="G33" s="89"/>
      <c r="H33" s="89"/>
      <c r="I33" s="89"/>
    </row>
    <row r="34" spans="1:9" s="39" customFormat="1" ht="33.75" customHeight="1">
      <c r="A34" s="87" t="s">
        <v>82</v>
      </c>
      <c r="B34" s="87"/>
      <c r="C34" s="87" t="s">
        <v>83</v>
      </c>
      <c r="D34" s="87"/>
      <c r="E34" s="87"/>
      <c r="F34" s="87"/>
      <c r="G34" s="87"/>
      <c r="H34" s="87"/>
      <c r="I34" s="87"/>
    </row>
    <row r="35" spans="1:9" s="39" customFormat="1" ht="21.75" customHeight="1">
      <c r="A35" s="88" t="s">
        <v>84</v>
      </c>
      <c r="B35" s="88"/>
      <c r="C35" s="88" t="s">
        <v>85</v>
      </c>
      <c r="D35" s="88"/>
      <c r="E35" s="88"/>
      <c r="F35" s="88"/>
      <c r="G35" s="88"/>
      <c r="H35" s="88"/>
      <c r="I35" s="88"/>
    </row>
    <row r="36" spans="1:9" s="39" customFormat="1" ht="33.75" customHeight="1">
      <c r="A36" s="85" t="s">
        <v>86</v>
      </c>
      <c r="B36" s="85"/>
      <c r="C36" s="85"/>
      <c r="D36" s="85"/>
      <c r="E36" s="85"/>
      <c r="F36" s="85"/>
      <c r="G36" s="85"/>
      <c r="H36" s="85"/>
      <c r="I36" s="85"/>
    </row>
  </sheetData>
  <sheetProtection/>
  <mergeCells count="52">
    <mergeCell ref="A36:I36"/>
    <mergeCell ref="B30:D30"/>
    <mergeCell ref="F29:I29"/>
    <mergeCell ref="F30:I30"/>
    <mergeCell ref="A34:B34"/>
    <mergeCell ref="C34:I34"/>
    <mergeCell ref="A35:B35"/>
    <mergeCell ref="C35:I35"/>
    <mergeCell ref="A33:I33"/>
    <mergeCell ref="A31:I31"/>
    <mergeCell ref="F23:I23"/>
    <mergeCell ref="F25:I25"/>
    <mergeCell ref="F26:I26"/>
    <mergeCell ref="A25:D25"/>
    <mergeCell ref="B26:D26"/>
    <mergeCell ref="B22:D22"/>
    <mergeCell ref="A11:I11"/>
    <mergeCell ref="A15:I15"/>
    <mergeCell ref="F16:I16"/>
    <mergeCell ref="F17:I17"/>
    <mergeCell ref="F18:I18"/>
    <mergeCell ref="F19:I19"/>
    <mergeCell ref="F12:I12"/>
    <mergeCell ref="B13:D13"/>
    <mergeCell ref="F13:I13"/>
    <mergeCell ref="B14:D14"/>
    <mergeCell ref="F14:I14"/>
    <mergeCell ref="A1:I1"/>
    <mergeCell ref="A2:I2"/>
    <mergeCell ref="A3:I3"/>
    <mergeCell ref="A4:I4"/>
    <mergeCell ref="A8:F8"/>
    <mergeCell ref="A9:I9"/>
    <mergeCell ref="F10:I10"/>
    <mergeCell ref="A10:D10"/>
    <mergeCell ref="B12:D12"/>
    <mergeCell ref="B16:D16"/>
    <mergeCell ref="B17:D17"/>
    <mergeCell ref="B18:D18"/>
    <mergeCell ref="B19:D19"/>
    <mergeCell ref="B20:D20"/>
    <mergeCell ref="B21:D21"/>
    <mergeCell ref="A32:I32"/>
    <mergeCell ref="B29:D29"/>
    <mergeCell ref="F20:I20"/>
    <mergeCell ref="A24:I24"/>
    <mergeCell ref="B23:D23"/>
    <mergeCell ref="A27:I27"/>
    <mergeCell ref="F28:I28"/>
    <mergeCell ref="A28:D28"/>
    <mergeCell ref="F21:I21"/>
    <mergeCell ref="F22:I22"/>
  </mergeCell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="85" zoomScaleSheetLayoutView="85" zoomScalePageLayoutView="0" workbookViewId="0" topLeftCell="A1">
      <selection activeCell="A1" sqref="A1:I1"/>
    </sheetView>
  </sheetViews>
  <sheetFormatPr defaultColWidth="9.140625" defaultRowHeight="12.75"/>
  <cols>
    <col min="2" max="2" width="64.28125" style="0" customWidth="1"/>
    <col min="4" max="4" width="46.00390625" style="0" customWidth="1"/>
    <col min="5" max="5" width="28.28125" style="0" customWidth="1"/>
    <col min="6" max="6" width="19.7109375" style="0" customWidth="1"/>
    <col min="7" max="7" width="18.421875" style="0" customWidth="1"/>
    <col min="8" max="8" width="11.421875" style="0" customWidth="1"/>
    <col min="9" max="9" width="28.140625" style="0" customWidth="1"/>
  </cols>
  <sheetData>
    <row r="1" spans="1:9" s="43" customFormat="1" ht="30.75" customHeight="1">
      <c r="A1" s="90" t="s">
        <v>100</v>
      </c>
      <c r="B1" s="90"/>
      <c r="C1" s="90"/>
      <c r="D1" s="90"/>
      <c r="E1" s="90"/>
      <c r="F1" s="90"/>
      <c r="G1" s="90"/>
      <c r="H1" s="90"/>
      <c r="I1" s="90"/>
    </row>
    <row r="2" spans="1:9" s="43" customFormat="1" ht="30.75" customHeight="1">
      <c r="A2" s="90" t="s">
        <v>20</v>
      </c>
      <c r="B2" s="90"/>
      <c r="C2" s="90"/>
      <c r="D2" s="90"/>
      <c r="E2" s="90"/>
      <c r="F2" s="90"/>
      <c r="G2" s="90"/>
      <c r="H2" s="90"/>
      <c r="I2" s="90"/>
    </row>
    <row r="3" spans="1:9" s="43" customFormat="1" ht="30.75" customHeight="1">
      <c r="A3" s="90" t="s">
        <v>96</v>
      </c>
      <c r="B3" s="90"/>
      <c r="C3" s="90"/>
      <c r="D3" s="90"/>
      <c r="E3" s="90"/>
      <c r="F3" s="90"/>
      <c r="G3" s="90"/>
      <c r="H3" s="90"/>
      <c r="I3" s="90"/>
    </row>
    <row r="4" spans="1:9" s="43" customFormat="1" ht="30.75" customHeight="1">
      <c r="A4" s="90" t="s">
        <v>36</v>
      </c>
      <c r="B4" s="90"/>
      <c r="C4" s="90"/>
      <c r="D4" s="90"/>
      <c r="E4" s="90"/>
      <c r="F4" s="90"/>
      <c r="G4" s="90"/>
      <c r="H4" s="90"/>
      <c r="I4" s="90"/>
    </row>
    <row r="5" spans="1:9" ht="60.75" customHeight="1">
      <c r="A5" s="34" t="s">
        <v>2</v>
      </c>
      <c r="B5" s="34" t="s">
        <v>37</v>
      </c>
      <c r="C5" s="34" t="s">
        <v>38</v>
      </c>
      <c r="D5" s="34" t="s">
        <v>39</v>
      </c>
      <c r="E5" s="34" t="s">
        <v>40</v>
      </c>
      <c r="F5" s="34" t="s">
        <v>41</v>
      </c>
      <c r="G5" s="34" t="s">
        <v>42</v>
      </c>
      <c r="H5" s="34" t="s">
        <v>10</v>
      </c>
      <c r="I5" s="34" t="s">
        <v>43</v>
      </c>
    </row>
    <row r="6" spans="1:9" ht="126.75" customHeight="1">
      <c r="A6" s="25" t="s">
        <v>3</v>
      </c>
      <c r="B6" s="42" t="s">
        <v>77</v>
      </c>
      <c r="C6" s="27">
        <v>20</v>
      </c>
      <c r="D6" s="27"/>
      <c r="E6" s="27"/>
      <c r="F6" s="28"/>
      <c r="G6" s="29">
        <f>C6*F6</f>
        <v>0</v>
      </c>
      <c r="H6" s="30"/>
      <c r="I6" s="31">
        <f>ROUND((G6*H6)+G6,2)</f>
        <v>0</v>
      </c>
    </row>
    <row r="7" spans="1:9" s="43" customFormat="1" ht="38.25" customHeight="1">
      <c r="A7" s="91" t="s">
        <v>4</v>
      </c>
      <c r="B7" s="91"/>
      <c r="C7" s="91"/>
      <c r="D7" s="91"/>
      <c r="E7" s="91"/>
      <c r="F7" s="91"/>
      <c r="G7" s="47">
        <f>SUM(G6:G6)</f>
        <v>0</v>
      </c>
      <c r="H7" s="48"/>
      <c r="I7" s="49">
        <f>SUM(I6:I6)</f>
        <v>0</v>
      </c>
    </row>
    <row r="8" spans="1:9" s="43" customFormat="1" ht="26.25" customHeight="1">
      <c r="A8" s="92" t="s">
        <v>78</v>
      </c>
      <c r="B8" s="92"/>
      <c r="C8" s="92"/>
      <c r="D8" s="92"/>
      <c r="E8" s="92"/>
      <c r="F8" s="92"/>
      <c r="G8" s="92"/>
      <c r="H8" s="92"/>
      <c r="I8" s="92"/>
    </row>
    <row r="9" spans="1:9" s="43" customFormat="1" ht="30.75" customHeight="1">
      <c r="A9" s="93" t="s">
        <v>98</v>
      </c>
      <c r="B9" s="93"/>
      <c r="C9" s="93"/>
      <c r="D9" s="93"/>
      <c r="E9" s="55" t="s">
        <v>65</v>
      </c>
      <c r="F9" s="93" t="s">
        <v>66</v>
      </c>
      <c r="G9" s="93"/>
      <c r="H9" s="93"/>
      <c r="I9" s="93"/>
    </row>
    <row r="10" spans="1:9" ht="47.25" customHeight="1">
      <c r="A10" s="32" t="s">
        <v>3</v>
      </c>
      <c r="B10" s="84" t="s">
        <v>67</v>
      </c>
      <c r="C10" s="84"/>
      <c r="D10" s="84"/>
      <c r="E10" s="25" t="s">
        <v>79</v>
      </c>
      <c r="F10" s="79"/>
      <c r="G10" s="79"/>
      <c r="H10" s="79"/>
      <c r="I10" s="79"/>
    </row>
    <row r="11" spans="1:9" s="43" customFormat="1" ht="30.75" customHeight="1">
      <c r="A11" s="92" t="s">
        <v>80</v>
      </c>
      <c r="B11" s="92"/>
      <c r="C11" s="92"/>
      <c r="D11" s="92"/>
      <c r="E11" s="92"/>
      <c r="F11" s="92"/>
      <c r="G11" s="92"/>
      <c r="H11" s="92"/>
      <c r="I11" s="92"/>
    </row>
    <row r="12" spans="1:9" s="43" customFormat="1" ht="27" customHeight="1">
      <c r="A12" s="93" t="s">
        <v>70</v>
      </c>
      <c r="B12" s="93"/>
      <c r="C12" s="93"/>
      <c r="D12" s="93"/>
      <c r="E12" s="50" t="s">
        <v>47</v>
      </c>
      <c r="F12" s="94" t="s">
        <v>71</v>
      </c>
      <c r="G12" s="94"/>
      <c r="H12" s="94"/>
      <c r="I12" s="94"/>
    </row>
    <row r="13" spans="1:9" ht="70.5" customHeight="1">
      <c r="A13" s="32" t="s">
        <v>3</v>
      </c>
      <c r="B13" s="95" t="s">
        <v>81</v>
      </c>
      <c r="C13" s="95"/>
      <c r="D13" s="95"/>
      <c r="E13" s="25" t="s">
        <v>49</v>
      </c>
      <c r="F13" s="79"/>
      <c r="G13" s="79"/>
      <c r="H13" s="79"/>
      <c r="I13" s="79"/>
    </row>
    <row r="14" spans="1:9" s="43" customFormat="1" ht="30.75" customHeight="1">
      <c r="A14" s="92" t="s">
        <v>74</v>
      </c>
      <c r="B14" s="92"/>
      <c r="C14" s="92"/>
      <c r="D14" s="92"/>
      <c r="E14" s="92"/>
      <c r="F14" s="92"/>
      <c r="G14" s="92"/>
      <c r="H14" s="92"/>
      <c r="I14" s="92"/>
    </row>
    <row r="15" spans="1:9" ht="24" customHeight="1">
      <c r="A15" s="72" t="s">
        <v>75</v>
      </c>
      <c r="B15" s="72"/>
      <c r="C15" s="72"/>
      <c r="D15" s="72"/>
      <c r="E15" s="72"/>
      <c r="F15" s="72"/>
      <c r="G15" s="72"/>
      <c r="H15" s="72"/>
      <c r="I15" s="72"/>
    </row>
    <row r="16" spans="1:9" s="39" customFormat="1" ht="33.75" customHeight="1">
      <c r="A16" s="87" t="s">
        <v>82</v>
      </c>
      <c r="B16" s="87"/>
      <c r="C16" s="87" t="s">
        <v>83</v>
      </c>
      <c r="D16" s="87"/>
      <c r="E16" s="87"/>
      <c r="F16" s="87"/>
      <c r="G16" s="87"/>
      <c r="H16" s="87"/>
      <c r="I16" s="87"/>
    </row>
    <row r="17" spans="1:9" s="39" customFormat="1" ht="21.75" customHeight="1">
      <c r="A17" s="88" t="s">
        <v>84</v>
      </c>
      <c r="B17" s="88"/>
      <c r="C17" s="88" t="s">
        <v>85</v>
      </c>
      <c r="D17" s="88"/>
      <c r="E17" s="88"/>
      <c r="F17" s="88"/>
      <c r="G17" s="88"/>
      <c r="H17" s="88"/>
      <c r="I17" s="88"/>
    </row>
    <row r="18" spans="1:9" s="39" customFormat="1" ht="33.75" customHeight="1">
      <c r="A18" s="85" t="s">
        <v>86</v>
      </c>
      <c r="B18" s="85"/>
      <c r="C18" s="85"/>
      <c r="D18" s="85"/>
      <c r="E18" s="85"/>
      <c r="F18" s="85"/>
      <c r="G18" s="85"/>
      <c r="H18" s="85"/>
      <c r="I18" s="85"/>
    </row>
  </sheetData>
  <sheetProtection/>
  <mergeCells count="22">
    <mergeCell ref="A18:I18"/>
    <mergeCell ref="A16:B16"/>
    <mergeCell ref="C16:I16"/>
    <mergeCell ref="A17:B17"/>
    <mergeCell ref="C17:I17"/>
    <mergeCell ref="A15:I15"/>
    <mergeCell ref="A11:I11"/>
    <mergeCell ref="F9:I9"/>
    <mergeCell ref="F10:I10"/>
    <mergeCell ref="A9:D9"/>
    <mergeCell ref="B10:D10"/>
    <mergeCell ref="A14:I14"/>
    <mergeCell ref="F12:I12"/>
    <mergeCell ref="F13:I13"/>
    <mergeCell ref="A12:D12"/>
    <mergeCell ref="B13:D13"/>
    <mergeCell ref="A1:I1"/>
    <mergeCell ref="A2:I2"/>
    <mergeCell ref="A3:I3"/>
    <mergeCell ref="A4:I4"/>
    <mergeCell ref="A7:F7"/>
    <mergeCell ref="A8:I8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="85" zoomScaleSheetLayoutView="85" zoomScalePageLayoutView="0" workbookViewId="0" topLeftCell="A1">
      <selection activeCell="B6" sqref="B6"/>
    </sheetView>
  </sheetViews>
  <sheetFormatPr defaultColWidth="9.140625" defaultRowHeight="12.75"/>
  <cols>
    <col min="2" max="2" width="86.00390625" style="0" customWidth="1"/>
    <col min="4" max="4" width="43.8515625" style="0" customWidth="1"/>
    <col min="5" max="5" width="28.28125" style="0" customWidth="1"/>
    <col min="6" max="6" width="17.28125" style="0" customWidth="1"/>
    <col min="7" max="7" width="18.421875" style="0" customWidth="1"/>
    <col min="8" max="8" width="14.8515625" style="0" customWidth="1"/>
    <col min="9" max="9" width="28.140625" style="0" customWidth="1"/>
  </cols>
  <sheetData>
    <row r="1" spans="1:9" s="43" customFormat="1" ht="24" customHeight="1">
      <c r="A1" s="90" t="s">
        <v>100</v>
      </c>
      <c r="B1" s="90"/>
      <c r="C1" s="90"/>
      <c r="D1" s="90"/>
      <c r="E1" s="90"/>
      <c r="F1" s="90"/>
      <c r="G1" s="90"/>
      <c r="H1" s="90"/>
      <c r="I1" s="90"/>
    </row>
    <row r="2" spans="1:9" s="43" customFormat="1" ht="24" customHeight="1">
      <c r="A2" s="90" t="s">
        <v>20</v>
      </c>
      <c r="B2" s="90"/>
      <c r="C2" s="90"/>
      <c r="D2" s="90"/>
      <c r="E2" s="90"/>
      <c r="F2" s="90"/>
      <c r="G2" s="90"/>
      <c r="H2" s="90"/>
      <c r="I2" s="90"/>
    </row>
    <row r="3" spans="1:9" s="43" customFormat="1" ht="24" customHeight="1">
      <c r="A3" s="90" t="s">
        <v>97</v>
      </c>
      <c r="B3" s="90"/>
      <c r="C3" s="90"/>
      <c r="D3" s="90"/>
      <c r="E3" s="90"/>
      <c r="F3" s="90"/>
      <c r="G3" s="90"/>
      <c r="H3" s="90"/>
      <c r="I3" s="90"/>
    </row>
    <row r="4" spans="1:9" s="43" customFormat="1" ht="24" customHeight="1">
      <c r="A4" s="90" t="s">
        <v>36</v>
      </c>
      <c r="B4" s="90"/>
      <c r="C4" s="90"/>
      <c r="D4" s="90"/>
      <c r="E4" s="90"/>
      <c r="F4" s="90"/>
      <c r="G4" s="90"/>
      <c r="H4" s="90"/>
      <c r="I4" s="90"/>
    </row>
    <row r="5" spans="1:9" ht="63.75" customHeight="1">
      <c r="A5" s="34" t="s">
        <v>2</v>
      </c>
      <c r="B5" s="52" t="s">
        <v>37</v>
      </c>
      <c r="C5" s="34" t="s">
        <v>38</v>
      </c>
      <c r="D5" s="34" t="s">
        <v>39</v>
      </c>
      <c r="E5" s="34" t="s">
        <v>40</v>
      </c>
      <c r="F5" s="34" t="s">
        <v>41</v>
      </c>
      <c r="G5" s="34" t="s">
        <v>42</v>
      </c>
      <c r="H5" s="34" t="s">
        <v>10</v>
      </c>
      <c r="I5" s="34" t="s">
        <v>43</v>
      </c>
    </row>
    <row r="6" spans="1:9" ht="51" customHeight="1">
      <c r="A6" s="41" t="s">
        <v>3</v>
      </c>
      <c r="B6" s="53" t="s">
        <v>88</v>
      </c>
      <c r="C6" s="40">
        <v>8</v>
      </c>
      <c r="D6" s="35"/>
      <c r="E6" s="35"/>
      <c r="F6" s="35"/>
      <c r="G6" s="29">
        <f aca="true" t="shared" si="0" ref="G6:G11">C6*F6</f>
        <v>0</v>
      </c>
      <c r="H6" s="35"/>
      <c r="I6" s="31">
        <f aca="true" t="shared" si="1" ref="I6:I12">ROUND((G6*H6)+G6,2)</f>
        <v>0</v>
      </c>
    </row>
    <row r="7" spans="1:9" ht="43.5" customHeight="1">
      <c r="A7" s="41" t="s">
        <v>22</v>
      </c>
      <c r="B7" s="53" t="s">
        <v>93</v>
      </c>
      <c r="C7" s="40">
        <v>7</v>
      </c>
      <c r="D7" s="35"/>
      <c r="E7" s="35"/>
      <c r="F7" s="35"/>
      <c r="G7" s="29">
        <f t="shared" si="0"/>
        <v>0</v>
      </c>
      <c r="H7" s="35"/>
      <c r="I7" s="31">
        <f t="shared" si="1"/>
        <v>0</v>
      </c>
    </row>
    <row r="8" spans="1:9" ht="37.5" customHeight="1">
      <c r="A8" s="41" t="s">
        <v>23</v>
      </c>
      <c r="B8" s="53" t="s">
        <v>92</v>
      </c>
      <c r="C8" s="40">
        <v>7</v>
      </c>
      <c r="D8" s="35"/>
      <c r="E8" s="35"/>
      <c r="F8" s="35"/>
      <c r="G8" s="29">
        <f t="shared" si="0"/>
        <v>0</v>
      </c>
      <c r="H8" s="35"/>
      <c r="I8" s="31">
        <f t="shared" si="1"/>
        <v>0</v>
      </c>
    </row>
    <row r="9" spans="1:9" ht="51.75" customHeight="1">
      <c r="A9" s="41" t="s">
        <v>24</v>
      </c>
      <c r="B9" s="53" t="s">
        <v>94</v>
      </c>
      <c r="C9" s="40">
        <v>8</v>
      </c>
      <c r="D9" s="36"/>
      <c r="E9" s="36"/>
      <c r="F9" s="36"/>
      <c r="G9" s="29">
        <f t="shared" si="0"/>
        <v>0</v>
      </c>
      <c r="H9" s="36"/>
      <c r="I9" s="31">
        <f t="shared" si="1"/>
        <v>0</v>
      </c>
    </row>
    <row r="10" spans="1:9" ht="29.25" customHeight="1">
      <c r="A10" s="41" t="s">
        <v>25</v>
      </c>
      <c r="B10" s="53" t="s">
        <v>91</v>
      </c>
      <c r="C10" s="40">
        <v>15</v>
      </c>
      <c r="D10" s="35"/>
      <c r="E10" s="35"/>
      <c r="F10" s="35"/>
      <c r="G10" s="29">
        <f t="shared" si="0"/>
        <v>0</v>
      </c>
      <c r="H10" s="35"/>
      <c r="I10" s="31">
        <f t="shared" si="1"/>
        <v>0</v>
      </c>
    </row>
    <row r="11" spans="1:9" ht="58.5" customHeight="1">
      <c r="A11" s="41" t="s">
        <v>26</v>
      </c>
      <c r="B11" s="54" t="s">
        <v>89</v>
      </c>
      <c r="C11" s="40">
        <v>7</v>
      </c>
      <c r="D11" s="35"/>
      <c r="E11" s="35"/>
      <c r="F11" s="35"/>
      <c r="G11" s="29">
        <f t="shared" si="0"/>
        <v>0</v>
      </c>
      <c r="H11" s="35"/>
      <c r="I11" s="31">
        <f t="shared" si="1"/>
        <v>0</v>
      </c>
    </row>
    <row r="12" spans="1:9" ht="54" customHeight="1">
      <c r="A12" s="41" t="s">
        <v>27</v>
      </c>
      <c r="B12" s="54" t="s">
        <v>90</v>
      </c>
      <c r="C12" s="51">
        <v>8</v>
      </c>
      <c r="D12" s="27"/>
      <c r="E12" s="27"/>
      <c r="F12" s="28"/>
      <c r="G12" s="29">
        <f>C12*F12</f>
        <v>0</v>
      </c>
      <c r="H12" s="30"/>
      <c r="I12" s="31">
        <f t="shared" si="1"/>
        <v>0</v>
      </c>
    </row>
    <row r="13" spans="1:9" s="43" customFormat="1" ht="23.25" customHeight="1">
      <c r="A13" s="91" t="s">
        <v>4</v>
      </c>
      <c r="B13" s="96"/>
      <c r="C13" s="91"/>
      <c r="D13" s="91"/>
      <c r="E13" s="91"/>
      <c r="F13" s="91"/>
      <c r="G13" s="47">
        <f>SUM(G6:G12)</f>
        <v>0</v>
      </c>
      <c r="H13" s="48"/>
      <c r="I13" s="49">
        <f>SUM(I6:I12)</f>
        <v>0</v>
      </c>
    </row>
    <row r="14" spans="1:9" s="43" customFormat="1" ht="30.75" customHeight="1">
      <c r="A14" s="92" t="s">
        <v>78</v>
      </c>
      <c r="B14" s="92"/>
      <c r="C14" s="92"/>
      <c r="D14" s="92"/>
      <c r="E14" s="92"/>
      <c r="F14" s="92"/>
      <c r="G14" s="92"/>
      <c r="H14" s="92"/>
      <c r="I14" s="92"/>
    </row>
    <row r="15" spans="1:9" s="43" customFormat="1" ht="30.75" customHeight="1">
      <c r="A15" s="93" t="s">
        <v>98</v>
      </c>
      <c r="B15" s="93"/>
      <c r="C15" s="93"/>
      <c r="D15" s="93"/>
      <c r="E15" s="55" t="s">
        <v>65</v>
      </c>
      <c r="F15" s="93" t="s">
        <v>66</v>
      </c>
      <c r="G15" s="93"/>
      <c r="H15" s="93"/>
      <c r="I15" s="93"/>
    </row>
    <row r="16" spans="1:9" ht="47.25" customHeight="1">
      <c r="A16" s="32" t="s">
        <v>3</v>
      </c>
      <c r="B16" s="84" t="s">
        <v>67</v>
      </c>
      <c r="C16" s="84"/>
      <c r="D16" s="84"/>
      <c r="E16" s="25" t="s">
        <v>79</v>
      </c>
      <c r="F16" s="79"/>
      <c r="G16" s="79"/>
      <c r="H16" s="79"/>
      <c r="I16" s="79"/>
    </row>
    <row r="17" spans="1:9" s="43" customFormat="1" ht="30.75" customHeight="1">
      <c r="A17" s="92" t="s">
        <v>80</v>
      </c>
      <c r="B17" s="92"/>
      <c r="C17" s="92"/>
      <c r="D17" s="92"/>
      <c r="E17" s="92"/>
      <c r="F17" s="92"/>
      <c r="G17" s="92"/>
      <c r="H17" s="92"/>
      <c r="I17" s="92"/>
    </row>
    <row r="18" spans="1:9" s="43" customFormat="1" ht="27" customHeight="1">
      <c r="A18" s="93" t="s">
        <v>70</v>
      </c>
      <c r="B18" s="93"/>
      <c r="C18" s="93"/>
      <c r="D18" s="93"/>
      <c r="E18" s="50" t="s">
        <v>47</v>
      </c>
      <c r="F18" s="94" t="s">
        <v>71</v>
      </c>
      <c r="G18" s="94"/>
      <c r="H18" s="94"/>
      <c r="I18" s="94"/>
    </row>
    <row r="19" spans="1:9" ht="59.25" customHeight="1">
      <c r="A19" s="32" t="s">
        <v>3</v>
      </c>
      <c r="B19" s="112" t="s">
        <v>81</v>
      </c>
      <c r="C19" s="112"/>
      <c r="D19" s="112"/>
      <c r="E19" s="25" t="s">
        <v>49</v>
      </c>
      <c r="F19" s="79"/>
      <c r="G19" s="79"/>
      <c r="H19" s="79"/>
      <c r="I19" s="79"/>
    </row>
    <row r="20" spans="1:9" ht="24" customHeight="1">
      <c r="A20" s="97" t="s">
        <v>74</v>
      </c>
      <c r="B20" s="98"/>
      <c r="C20" s="98"/>
      <c r="D20" s="98"/>
      <c r="E20" s="98"/>
      <c r="F20" s="98"/>
      <c r="G20" s="98"/>
      <c r="H20" s="98"/>
      <c r="I20" s="99"/>
    </row>
    <row r="21" spans="1:9" ht="24" customHeight="1">
      <c r="A21" s="109" t="s">
        <v>75</v>
      </c>
      <c r="B21" s="110"/>
      <c r="C21" s="110"/>
      <c r="D21" s="110"/>
      <c r="E21" s="110"/>
      <c r="F21" s="110"/>
      <c r="G21" s="110"/>
      <c r="H21" s="110"/>
      <c r="I21" s="111"/>
    </row>
    <row r="22" spans="1:9" s="39" customFormat="1" ht="33.75" customHeight="1">
      <c r="A22" s="87" t="s">
        <v>82</v>
      </c>
      <c r="B22" s="87"/>
      <c r="C22" s="106" t="s">
        <v>83</v>
      </c>
      <c r="D22" s="107"/>
      <c r="E22" s="107"/>
      <c r="F22" s="107"/>
      <c r="G22" s="107"/>
      <c r="H22" s="107"/>
      <c r="I22" s="108"/>
    </row>
    <row r="23" spans="1:9" s="39" customFormat="1" ht="21.75" customHeight="1">
      <c r="A23" s="88" t="s">
        <v>84</v>
      </c>
      <c r="B23" s="88"/>
      <c r="C23" s="103" t="s">
        <v>85</v>
      </c>
      <c r="D23" s="104"/>
      <c r="E23" s="104"/>
      <c r="F23" s="104"/>
      <c r="G23" s="104"/>
      <c r="H23" s="104"/>
      <c r="I23" s="105"/>
    </row>
    <row r="24" spans="1:9" s="39" customFormat="1" ht="33.75" customHeight="1">
      <c r="A24" s="100" t="s">
        <v>86</v>
      </c>
      <c r="B24" s="101"/>
      <c r="C24" s="101"/>
      <c r="D24" s="101"/>
      <c r="E24" s="101"/>
      <c r="F24" s="101"/>
      <c r="G24" s="101"/>
      <c r="H24" s="101"/>
      <c r="I24" s="102"/>
    </row>
  </sheetData>
  <sheetProtection/>
  <mergeCells count="22">
    <mergeCell ref="F19:I19"/>
    <mergeCell ref="B19:D19"/>
    <mergeCell ref="A20:I20"/>
    <mergeCell ref="A22:B22"/>
    <mergeCell ref="A23:B23"/>
    <mergeCell ref="A24:I24"/>
    <mergeCell ref="C23:I23"/>
    <mergeCell ref="C22:I22"/>
    <mergeCell ref="A21:I21"/>
    <mergeCell ref="A1:I1"/>
    <mergeCell ref="A2:I2"/>
    <mergeCell ref="A3:I3"/>
    <mergeCell ref="A4:I4"/>
    <mergeCell ref="A13:F13"/>
    <mergeCell ref="A14:I14"/>
    <mergeCell ref="A15:D15"/>
    <mergeCell ref="F15:I15"/>
    <mergeCell ref="B16:D16"/>
    <mergeCell ref="F16:I16"/>
    <mergeCell ref="A17:I17"/>
    <mergeCell ref="A18:D18"/>
    <mergeCell ref="F18:I18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bochnia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Kłosowski</dc:creator>
  <cp:keywords/>
  <dc:description/>
  <cp:lastModifiedBy>klimeka</cp:lastModifiedBy>
  <cp:lastPrinted>2022-09-08T08:10:49Z</cp:lastPrinted>
  <dcterms:created xsi:type="dcterms:W3CDTF">2005-10-20T13:40:43Z</dcterms:created>
  <dcterms:modified xsi:type="dcterms:W3CDTF">2022-09-08T08:46:35Z</dcterms:modified>
  <cp:category/>
  <cp:version/>
  <cp:contentType/>
  <cp:contentStatus/>
</cp:coreProperties>
</file>